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BD-DHF-180\Google Drive\พยากรณ์\อำเภอเสี่ยง 2565\"/>
    </mc:Choice>
  </mc:AlternateContent>
  <xr:revisionPtr revIDLastSave="0" documentId="13_ncr:1_{38CF767E-3611-494A-BCB9-6EAF817DBA78}" xr6:coauthVersionLast="47" xr6:coauthVersionMax="47" xr10:uidLastSave="{00000000-0000-0000-0000-000000000000}"/>
  <bookViews>
    <workbookView xWindow="-120" yWindow="-120" windowWidth="20730" windowHeight="11160" xr2:uid="{5892BD04-7186-42E9-8F08-FD24D831E13D}"/>
  </bookViews>
  <sheets>
    <sheet name="สรุป" sheetId="3" r:id="rId1"/>
    <sheet name="รายชื่ออำเภอเสี่ยงสูง" sheetId="2" r:id="rId2"/>
    <sheet name="วิเคราะห์" sheetId="1" r:id="rId3"/>
  </sheets>
  <definedNames>
    <definedName name="_xlnm._FilterDatabase" localSheetId="1" hidden="1">รายชื่ออำเภอเสี่ยงสูง!$A$1:$D$929</definedName>
    <definedName name="_xlnm._FilterDatabase" localSheetId="2" hidden="1">วิเคราะห์!$A$1:$AC$931</definedName>
    <definedName name="เชียงใหม่_1" localSheetId="2">วิเคราะห์!$I$52:$I$76</definedName>
    <definedName name="เชียงราย_1" localSheetId="2">วิเคราะห์!$I$130:$I$138</definedName>
    <definedName name="เพชรบุรี_1" localSheetId="2">วิเคราะห์!$I$372:$I$379</definedName>
    <definedName name="เพชรบูรณ์_1" localSheetId="2">วิเคราะห์!$I$191:$I$201</definedName>
    <definedName name="เลย_1" localSheetId="2">วิเคราะห์!$I$568:$I$581</definedName>
    <definedName name="แพร่_1" localSheetId="2">วิเคราะห์!$I$98:$I$100</definedName>
    <definedName name="แม่ฮ่องสอน_1" localSheetId="2">วิเคราะห์!$I$148:$I$154</definedName>
    <definedName name="กระบี่_1" localSheetId="2">วิเคราะห์!$I$802:$I$809</definedName>
    <definedName name="กรุงเทพฯ_1" localSheetId="2">วิเคราะห์!$I$2:$I$51</definedName>
    <definedName name="กาญจนบุรี_1" localSheetId="2">วิเคราะห์!$I$336:$I$348</definedName>
    <definedName name="กาฬสินธุ์_1" localSheetId="2">วิเคราะห์!$I$516:$I$522</definedName>
    <definedName name="ขอนแก่น_1" localSheetId="2">วิเคราะห์!$I$457:$I$482</definedName>
    <definedName name="จันทบุรี_1" localSheetId="2">วิเคราะห์!$I$413:$I$422</definedName>
    <definedName name="ฉะเชิงเทรา_1" localSheetId="2">วิเคราะห์!$I$430:$I$440</definedName>
    <definedName name="ชลบุรี_1" localSheetId="2">วิเคราะห์!$I$394:$I$404</definedName>
    <definedName name="ชัยนาท_1" localSheetId="2">วิเคราะห์!$I$202:$I$209</definedName>
    <definedName name="ชัยภูมิ_1" localSheetId="2">วิเคราะห์!$I$693:$I$708</definedName>
    <definedName name="ชุมพร_1" localSheetId="2">วิเคราะห์!$I$845:$I$852</definedName>
    <definedName name="ตรัง_1" localSheetId="2">วิเคราะห์!$I$876:$I$885</definedName>
    <definedName name="ตราด_1" localSheetId="2">วิเคราะห์!$I$423:$I$429</definedName>
    <definedName name="ตาก_1" localSheetId="2">วิเคราะห์!$I$164:$I$172</definedName>
    <definedName name="นครนายก_1" localSheetId="2">วิเคราะห์!$I$322:$I$325</definedName>
    <definedName name="นครปฐม_1" localSheetId="2">วิเคราะห์!$I$359:$I$365</definedName>
    <definedName name="นครพนม_1" localSheetId="2">วิเคราะห์!$I$609:$I$620</definedName>
    <definedName name="นครราชสีมา_1" localSheetId="2">วิเคราะห์!$I$621:$I$652</definedName>
    <definedName name="นครศรีธรรมราช_1" localSheetId="2">วิเคราะห์!$I$779:$I$801</definedName>
    <definedName name="นครสวรรค์_1" localSheetId="2">วิเคราะห์!$I$210:$I$224</definedName>
    <definedName name="นนทบุรี_1" localSheetId="2">วิเคราะห์!$I$256:$I$263</definedName>
    <definedName name="น่าน_1" localSheetId="2">วิเคราะห์!$I$106:$I$120</definedName>
    <definedName name="บึงกาฬ_1" localSheetId="2">วิเคราะห์!$I$534:$I$541</definedName>
    <definedName name="บุรีรัมย์_1" localSheetId="2">วิเคราะห์!$I$653:$I$675</definedName>
    <definedName name="ประจวบคีรีขันธุ์_1" localSheetId="2">วิเคราะห์!$I$380:$I$387</definedName>
    <definedName name="ปราจีนบุรี_1" localSheetId="2">วิเคราะห์!$I$441:$I$447</definedName>
    <definedName name="ปัตตานี_1" localSheetId="2">วิเคราะห์!$I$897:$I$908</definedName>
    <definedName name="พระเยา_1" localSheetId="2">วิเคราะห์!$I$121:$I$129</definedName>
    <definedName name="พังงา_1" localSheetId="2">วิเคราะห์!$I$810:$I$817</definedName>
    <definedName name="พัทลุง_1" localSheetId="2">วิเคราะห์!$I$886:$I$896</definedName>
    <definedName name="พิจิตร_1" localSheetId="2">วิเคราะห์!$I$244:$I$251</definedName>
    <definedName name="พิจิตร_2" localSheetId="2">วิเคราะห์!$I$244:$I$251</definedName>
    <definedName name="พิษณุโลก_1" localSheetId="2">วิเคราะห์!$I$182:$I$190</definedName>
    <definedName name="ภูเก็ต_1" localSheetId="2">วิเคราะห์!$I$818:$I$820</definedName>
    <definedName name="มหาสารคาม_1" localSheetId="2">วิเคราะห์!$I$483:$I$495</definedName>
    <definedName name="มุกดาหาร_1" localSheetId="2">วิเคราะห์!$I$772:$I$778</definedName>
    <definedName name="ยโสธร_1" localSheetId="2">วิเคราะห์!$I$756:$I$764</definedName>
    <definedName name="ยะลา_1" localSheetId="2">วิเคราะห์!$I$909:$I$916</definedName>
    <definedName name="ร้อยเอ็ด_1" localSheetId="2">วิเคราะห์!$I$496:$I$515</definedName>
    <definedName name="ระนอง_1" localSheetId="2">วิเคราะห์!$I$840:$I$844</definedName>
    <definedName name="ระยอง_1" localSheetId="2">วิเคราะห์!$I$405:$I$412</definedName>
    <definedName name="ลำปาง_1" localSheetId="2">วิเคราะห์!$I$85:$I$87</definedName>
    <definedName name="ลำพูน_1" localSheetId="2">วิเคราะห์!$I$77:$I$78</definedName>
    <definedName name="ศรีสะเกษ_1" localSheetId="2">วิเคราะห์!$I$709:$I$730</definedName>
    <definedName name="สกลนคร_1" localSheetId="2">วิเคราะห์!$I$591:$I$608</definedName>
    <definedName name="สงขลา_1" localSheetId="2">วิเคราะห์!$I$853:$I$868</definedName>
    <definedName name="สตูล_1" localSheetId="2">วิเคราะห์!$I$869:$I$875</definedName>
    <definedName name="สมุทรปราการ_1" localSheetId="2">วิเคราะห์!$I$388:$I$393</definedName>
    <definedName name="สมุทรสงคราม_1" localSheetId="2">วิเคราะห์!$I$369:$I$371</definedName>
    <definedName name="สระแก้ว_1" localSheetId="2">วิเคราะห์!$I$448:$I$456</definedName>
    <definedName name="สิงห์บุรี_1" localSheetId="2">วิเคราะห์!$I$303:$I$308</definedName>
    <definedName name="สุโขทัย_1" localSheetId="2">วิเคราะห์!$I$173:$I$181</definedName>
    <definedName name="สุพรรณบุรี_1" localSheetId="2">วิเคราะห์!$I$349:$I$358</definedName>
    <definedName name="สุราษฎร์ธานี_1" localSheetId="2">วิเคราะห์!$I$821:$I$839</definedName>
    <definedName name="สุรินทร์_1" localSheetId="2">วิเคราะห์!$I$676:$I$692</definedName>
    <definedName name="หนองบัวลำภู_1" localSheetId="2">วิเคราะห์!$I$542:$I$547</definedName>
    <definedName name="อ่งทอง_1" localSheetId="2">วิเคราะห์!$I$285:$I$291</definedName>
    <definedName name="อยุธยา_1" localSheetId="2">วิเคราะห์!$I$269:$I$284</definedName>
    <definedName name="อำนาจเจริญ_1" localSheetId="2">วิเคราะห์!$I$765:$I$771</definedName>
    <definedName name="อุดรธานี_1" localSheetId="2">วิเคราะห์!$I$548:$I$567</definedName>
    <definedName name="อุตรดิตถ์_1" localSheetId="2">วิเคราะห์!$I$155:$I$163</definedName>
    <definedName name="อุทัยธานี_1" localSheetId="2">วิเคราะห์!$I$225:$I$232</definedName>
    <definedName name="อุบลราชธานี_1" localSheetId="2">วิเคราะห์!$I$731:$I$755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3" l="1"/>
  <c r="C16" i="3"/>
  <c r="B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AC931" i="1"/>
  <c r="AC930" i="1"/>
  <c r="X930" i="1"/>
  <c r="T930" i="1"/>
  <c r="Z929" i="1"/>
  <c r="AA929" i="1" s="1"/>
  <c r="V929" i="1"/>
  <c r="W929" i="1" s="1"/>
  <c r="R929" i="1"/>
  <c r="S929" i="1" s="1"/>
  <c r="N929" i="1"/>
  <c r="O929" i="1" s="1"/>
  <c r="J929" i="1"/>
  <c r="K929" i="1" s="1"/>
  <c r="Z928" i="1"/>
  <c r="AA928" i="1" s="1"/>
  <c r="V928" i="1"/>
  <c r="W928" i="1" s="1"/>
  <c r="R928" i="1"/>
  <c r="S928" i="1" s="1"/>
  <c r="N928" i="1"/>
  <c r="O928" i="1" s="1"/>
  <c r="J928" i="1"/>
  <c r="K928" i="1" s="1"/>
  <c r="Z927" i="1"/>
  <c r="AA927" i="1" s="1"/>
  <c r="V927" i="1"/>
  <c r="W927" i="1" s="1"/>
  <c r="R927" i="1"/>
  <c r="S927" i="1" s="1"/>
  <c r="N927" i="1"/>
  <c r="O927" i="1" s="1"/>
  <c r="J927" i="1"/>
  <c r="K927" i="1" s="1"/>
  <c r="Z926" i="1"/>
  <c r="AA926" i="1" s="1"/>
  <c r="V926" i="1"/>
  <c r="W926" i="1" s="1"/>
  <c r="R926" i="1"/>
  <c r="S926" i="1" s="1"/>
  <c r="N926" i="1"/>
  <c r="O926" i="1" s="1"/>
  <c r="J926" i="1"/>
  <c r="K926" i="1" s="1"/>
  <c r="Z925" i="1"/>
  <c r="AA925" i="1" s="1"/>
  <c r="V925" i="1"/>
  <c r="W925" i="1" s="1"/>
  <c r="R925" i="1"/>
  <c r="S925" i="1" s="1"/>
  <c r="N925" i="1"/>
  <c r="O925" i="1" s="1"/>
  <c r="J925" i="1"/>
  <c r="K925" i="1" s="1"/>
  <c r="Z924" i="1"/>
  <c r="AA924" i="1" s="1"/>
  <c r="V924" i="1"/>
  <c r="W924" i="1" s="1"/>
  <c r="R924" i="1"/>
  <c r="S924" i="1" s="1"/>
  <c r="N924" i="1"/>
  <c r="O924" i="1" s="1"/>
  <c r="J924" i="1"/>
  <c r="K924" i="1" s="1"/>
  <c r="Z923" i="1"/>
  <c r="AA923" i="1" s="1"/>
  <c r="V923" i="1"/>
  <c r="W923" i="1" s="1"/>
  <c r="R923" i="1"/>
  <c r="S923" i="1" s="1"/>
  <c r="N923" i="1"/>
  <c r="O923" i="1" s="1"/>
  <c r="J923" i="1"/>
  <c r="K923" i="1" s="1"/>
  <c r="Z922" i="1"/>
  <c r="AA922" i="1" s="1"/>
  <c r="V922" i="1"/>
  <c r="W922" i="1" s="1"/>
  <c r="R922" i="1"/>
  <c r="S922" i="1" s="1"/>
  <c r="N922" i="1"/>
  <c r="O922" i="1" s="1"/>
  <c r="J922" i="1"/>
  <c r="K922" i="1" s="1"/>
  <c r="Z921" i="1"/>
  <c r="AA921" i="1" s="1"/>
  <c r="V921" i="1"/>
  <c r="W921" i="1" s="1"/>
  <c r="R921" i="1"/>
  <c r="S921" i="1" s="1"/>
  <c r="N921" i="1"/>
  <c r="O921" i="1" s="1"/>
  <c r="J921" i="1"/>
  <c r="K921" i="1" s="1"/>
  <c r="Z920" i="1"/>
  <c r="AA920" i="1" s="1"/>
  <c r="V920" i="1"/>
  <c r="W920" i="1" s="1"/>
  <c r="R920" i="1"/>
  <c r="S920" i="1" s="1"/>
  <c r="N920" i="1"/>
  <c r="O920" i="1" s="1"/>
  <c r="J920" i="1"/>
  <c r="K920" i="1" s="1"/>
  <c r="Z919" i="1"/>
  <c r="AA919" i="1" s="1"/>
  <c r="V919" i="1"/>
  <c r="W919" i="1" s="1"/>
  <c r="R919" i="1"/>
  <c r="S919" i="1" s="1"/>
  <c r="N919" i="1"/>
  <c r="O919" i="1" s="1"/>
  <c r="J919" i="1"/>
  <c r="K919" i="1" s="1"/>
  <c r="Z918" i="1"/>
  <c r="AA918" i="1" s="1"/>
  <c r="V918" i="1"/>
  <c r="W918" i="1" s="1"/>
  <c r="R918" i="1"/>
  <c r="S918" i="1" s="1"/>
  <c r="N918" i="1"/>
  <c r="O918" i="1" s="1"/>
  <c r="J918" i="1"/>
  <c r="K918" i="1" s="1"/>
  <c r="Z917" i="1"/>
  <c r="AA917" i="1" s="1"/>
  <c r="V917" i="1"/>
  <c r="W917" i="1" s="1"/>
  <c r="R917" i="1"/>
  <c r="S917" i="1" s="1"/>
  <c r="N917" i="1"/>
  <c r="O917" i="1" s="1"/>
  <c r="J917" i="1"/>
  <c r="K917" i="1" s="1"/>
  <c r="Z916" i="1"/>
  <c r="AA916" i="1" s="1"/>
  <c r="V916" i="1"/>
  <c r="W916" i="1" s="1"/>
  <c r="R916" i="1"/>
  <c r="S916" i="1" s="1"/>
  <c r="N916" i="1"/>
  <c r="O916" i="1" s="1"/>
  <c r="J916" i="1"/>
  <c r="K916" i="1" s="1"/>
  <c r="Z915" i="1"/>
  <c r="AA915" i="1" s="1"/>
  <c r="V915" i="1"/>
  <c r="W915" i="1" s="1"/>
  <c r="R915" i="1"/>
  <c r="S915" i="1" s="1"/>
  <c r="N915" i="1"/>
  <c r="O915" i="1" s="1"/>
  <c r="J915" i="1"/>
  <c r="K915" i="1" s="1"/>
  <c r="Z914" i="1"/>
  <c r="AA914" i="1" s="1"/>
  <c r="V914" i="1"/>
  <c r="W914" i="1" s="1"/>
  <c r="R914" i="1"/>
  <c r="S914" i="1" s="1"/>
  <c r="N914" i="1"/>
  <c r="O914" i="1" s="1"/>
  <c r="J914" i="1"/>
  <c r="K914" i="1" s="1"/>
  <c r="Z913" i="1"/>
  <c r="AA913" i="1" s="1"/>
  <c r="V913" i="1"/>
  <c r="W913" i="1" s="1"/>
  <c r="R913" i="1"/>
  <c r="S913" i="1" s="1"/>
  <c r="N913" i="1"/>
  <c r="O913" i="1" s="1"/>
  <c r="J913" i="1"/>
  <c r="K913" i="1" s="1"/>
  <c r="Z912" i="1"/>
  <c r="AA912" i="1" s="1"/>
  <c r="V912" i="1"/>
  <c r="W912" i="1" s="1"/>
  <c r="R912" i="1"/>
  <c r="S912" i="1" s="1"/>
  <c r="N912" i="1"/>
  <c r="O912" i="1" s="1"/>
  <c r="J912" i="1"/>
  <c r="K912" i="1" s="1"/>
  <c r="Z911" i="1"/>
  <c r="AA911" i="1" s="1"/>
  <c r="V911" i="1"/>
  <c r="W911" i="1" s="1"/>
  <c r="R911" i="1"/>
  <c r="S911" i="1" s="1"/>
  <c r="N911" i="1"/>
  <c r="O911" i="1" s="1"/>
  <c r="J911" i="1"/>
  <c r="K911" i="1" s="1"/>
  <c r="Z910" i="1"/>
  <c r="AA910" i="1" s="1"/>
  <c r="V910" i="1"/>
  <c r="W910" i="1" s="1"/>
  <c r="R910" i="1"/>
  <c r="S910" i="1" s="1"/>
  <c r="N910" i="1"/>
  <c r="O910" i="1" s="1"/>
  <c r="J910" i="1"/>
  <c r="K910" i="1" s="1"/>
  <c r="Z909" i="1"/>
  <c r="AA909" i="1" s="1"/>
  <c r="V909" i="1"/>
  <c r="W909" i="1" s="1"/>
  <c r="R909" i="1"/>
  <c r="S909" i="1" s="1"/>
  <c r="N909" i="1"/>
  <c r="O909" i="1" s="1"/>
  <c r="J909" i="1"/>
  <c r="K909" i="1" s="1"/>
  <c r="Z908" i="1"/>
  <c r="AA908" i="1" s="1"/>
  <c r="V908" i="1"/>
  <c r="W908" i="1" s="1"/>
  <c r="R908" i="1"/>
  <c r="S908" i="1" s="1"/>
  <c r="N908" i="1"/>
  <c r="O908" i="1" s="1"/>
  <c r="J908" i="1"/>
  <c r="K908" i="1" s="1"/>
  <c r="Z907" i="1"/>
  <c r="AA907" i="1" s="1"/>
  <c r="V907" i="1"/>
  <c r="W907" i="1" s="1"/>
  <c r="R907" i="1"/>
  <c r="S907" i="1" s="1"/>
  <c r="N907" i="1"/>
  <c r="O907" i="1" s="1"/>
  <c r="J907" i="1"/>
  <c r="K907" i="1" s="1"/>
  <c r="Z906" i="1"/>
  <c r="AA906" i="1" s="1"/>
  <c r="V906" i="1"/>
  <c r="W906" i="1" s="1"/>
  <c r="R906" i="1"/>
  <c r="S906" i="1" s="1"/>
  <c r="N906" i="1"/>
  <c r="O906" i="1" s="1"/>
  <c r="J906" i="1"/>
  <c r="K906" i="1" s="1"/>
  <c r="Z905" i="1"/>
  <c r="AA905" i="1" s="1"/>
  <c r="V905" i="1"/>
  <c r="W905" i="1" s="1"/>
  <c r="R905" i="1"/>
  <c r="S905" i="1" s="1"/>
  <c r="N905" i="1"/>
  <c r="O905" i="1" s="1"/>
  <c r="J905" i="1"/>
  <c r="K905" i="1" s="1"/>
  <c r="Z904" i="1"/>
  <c r="AA904" i="1" s="1"/>
  <c r="V904" i="1"/>
  <c r="W904" i="1" s="1"/>
  <c r="R904" i="1"/>
  <c r="S904" i="1" s="1"/>
  <c r="N904" i="1"/>
  <c r="O904" i="1" s="1"/>
  <c r="J904" i="1"/>
  <c r="K904" i="1" s="1"/>
  <c r="Z903" i="1"/>
  <c r="AA903" i="1" s="1"/>
  <c r="V903" i="1"/>
  <c r="W903" i="1" s="1"/>
  <c r="R903" i="1"/>
  <c r="S903" i="1" s="1"/>
  <c r="N903" i="1"/>
  <c r="O903" i="1" s="1"/>
  <c r="J903" i="1"/>
  <c r="K903" i="1" s="1"/>
  <c r="Z902" i="1"/>
  <c r="AA902" i="1" s="1"/>
  <c r="V902" i="1"/>
  <c r="W902" i="1" s="1"/>
  <c r="R902" i="1"/>
  <c r="S902" i="1" s="1"/>
  <c r="N902" i="1"/>
  <c r="O902" i="1" s="1"/>
  <c r="J902" i="1"/>
  <c r="K902" i="1" s="1"/>
  <c r="Z901" i="1"/>
  <c r="AA901" i="1" s="1"/>
  <c r="V901" i="1"/>
  <c r="W901" i="1" s="1"/>
  <c r="R901" i="1"/>
  <c r="S901" i="1" s="1"/>
  <c r="N901" i="1"/>
  <c r="O901" i="1" s="1"/>
  <c r="J901" i="1"/>
  <c r="K901" i="1" s="1"/>
  <c r="Z900" i="1"/>
  <c r="AA900" i="1" s="1"/>
  <c r="V900" i="1"/>
  <c r="W900" i="1" s="1"/>
  <c r="R900" i="1"/>
  <c r="S900" i="1" s="1"/>
  <c r="N900" i="1"/>
  <c r="O900" i="1" s="1"/>
  <c r="J900" i="1"/>
  <c r="K900" i="1" s="1"/>
  <c r="Z899" i="1"/>
  <c r="AA899" i="1" s="1"/>
  <c r="V899" i="1"/>
  <c r="W899" i="1" s="1"/>
  <c r="R899" i="1"/>
  <c r="S899" i="1" s="1"/>
  <c r="N899" i="1"/>
  <c r="O899" i="1" s="1"/>
  <c r="J899" i="1"/>
  <c r="K899" i="1" s="1"/>
  <c r="Z898" i="1"/>
  <c r="AA898" i="1" s="1"/>
  <c r="V898" i="1"/>
  <c r="W898" i="1" s="1"/>
  <c r="R898" i="1"/>
  <c r="S898" i="1" s="1"/>
  <c r="N898" i="1"/>
  <c r="O898" i="1" s="1"/>
  <c r="J898" i="1"/>
  <c r="K898" i="1" s="1"/>
  <c r="Z897" i="1"/>
  <c r="AA897" i="1" s="1"/>
  <c r="V897" i="1"/>
  <c r="W897" i="1" s="1"/>
  <c r="R897" i="1"/>
  <c r="S897" i="1" s="1"/>
  <c r="N897" i="1"/>
  <c r="O897" i="1" s="1"/>
  <c r="J897" i="1"/>
  <c r="K897" i="1" s="1"/>
  <c r="Z896" i="1"/>
  <c r="AA896" i="1" s="1"/>
  <c r="V896" i="1"/>
  <c r="W896" i="1" s="1"/>
  <c r="R896" i="1"/>
  <c r="S896" i="1" s="1"/>
  <c r="N896" i="1"/>
  <c r="O896" i="1" s="1"/>
  <c r="J896" i="1"/>
  <c r="K896" i="1" s="1"/>
  <c r="Z895" i="1"/>
  <c r="AA895" i="1" s="1"/>
  <c r="V895" i="1"/>
  <c r="W895" i="1" s="1"/>
  <c r="R895" i="1"/>
  <c r="S895" i="1" s="1"/>
  <c r="N895" i="1"/>
  <c r="O895" i="1" s="1"/>
  <c r="J895" i="1"/>
  <c r="K895" i="1" s="1"/>
  <c r="Z894" i="1"/>
  <c r="AA894" i="1" s="1"/>
  <c r="V894" i="1"/>
  <c r="W894" i="1" s="1"/>
  <c r="R894" i="1"/>
  <c r="S894" i="1" s="1"/>
  <c r="N894" i="1"/>
  <c r="O894" i="1" s="1"/>
  <c r="J894" i="1"/>
  <c r="K894" i="1" s="1"/>
  <c r="Z893" i="1"/>
  <c r="AA893" i="1" s="1"/>
  <c r="W893" i="1"/>
  <c r="V893" i="1"/>
  <c r="R893" i="1"/>
  <c r="S893" i="1" s="1"/>
  <c r="N893" i="1"/>
  <c r="O893" i="1" s="1"/>
  <c r="J893" i="1"/>
  <c r="K893" i="1" s="1"/>
  <c r="Z892" i="1"/>
  <c r="AA892" i="1" s="1"/>
  <c r="V892" i="1"/>
  <c r="W892" i="1" s="1"/>
  <c r="R892" i="1"/>
  <c r="S892" i="1" s="1"/>
  <c r="N892" i="1"/>
  <c r="O892" i="1" s="1"/>
  <c r="J892" i="1"/>
  <c r="K892" i="1" s="1"/>
  <c r="Z891" i="1"/>
  <c r="AA891" i="1" s="1"/>
  <c r="V891" i="1"/>
  <c r="W891" i="1" s="1"/>
  <c r="R891" i="1"/>
  <c r="S891" i="1" s="1"/>
  <c r="N891" i="1"/>
  <c r="O891" i="1" s="1"/>
  <c r="J891" i="1"/>
  <c r="K891" i="1" s="1"/>
  <c r="Z890" i="1"/>
  <c r="AA890" i="1" s="1"/>
  <c r="V890" i="1"/>
  <c r="W890" i="1" s="1"/>
  <c r="R890" i="1"/>
  <c r="S890" i="1" s="1"/>
  <c r="N890" i="1"/>
  <c r="O890" i="1" s="1"/>
  <c r="J890" i="1"/>
  <c r="K890" i="1" s="1"/>
  <c r="Z889" i="1"/>
  <c r="AA889" i="1" s="1"/>
  <c r="V889" i="1"/>
  <c r="W889" i="1" s="1"/>
  <c r="R889" i="1"/>
  <c r="S889" i="1" s="1"/>
  <c r="N889" i="1"/>
  <c r="O889" i="1" s="1"/>
  <c r="J889" i="1"/>
  <c r="K889" i="1" s="1"/>
  <c r="Z888" i="1"/>
  <c r="AA888" i="1" s="1"/>
  <c r="V888" i="1"/>
  <c r="W888" i="1" s="1"/>
  <c r="R888" i="1"/>
  <c r="S888" i="1" s="1"/>
  <c r="N888" i="1"/>
  <c r="O888" i="1" s="1"/>
  <c r="J888" i="1"/>
  <c r="K888" i="1" s="1"/>
  <c r="Z887" i="1"/>
  <c r="AA887" i="1" s="1"/>
  <c r="V887" i="1"/>
  <c r="W887" i="1" s="1"/>
  <c r="R887" i="1"/>
  <c r="S887" i="1" s="1"/>
  <c r="N887" i="1"/>
  <c r="O887" i="1" s="1"/>
  <c r="J887" i="1"/>
  <c r="K887" i="1" s="1"/>
  <c r="Z886" i="1"/>
  <c r="AA886" i="1" s="1"/>
  <c r="V886" i="1"/>
  <c r="W886" i="1" s="1"/>
  <c r="R886" i="1"/>
  <c r="S886" i="1" s="1"/>
  <c r="N886" i="1"/>
  <c r="O886" i="1" s="1"/>
  <c r="J886" i="1"/>
  <c r="K886" i="1" s="1"/>
  <c r="Z885" i="1"/>
  <c r="AA885" i="1" s="1"/>
  <c r="V885" i="1"/>
  <c r="W885" i="1" s="1"/>
  <c r="R885" i="1"/>
  <c r="S885" i="1" s="1"/>
  <c r="N885" i="1"/>
  <c r="O885" i="1" s="1"/>
  <c r="J885" i="1"/>
  <c r="K885" i="1" s="1"/>
  <c r="Z884" i="1"/>
  <c r="AA884" i="1" s="1"/>
  <c r="V884" i="1"/>
  <c r="W884" i="1" s="1"/>
  <c r="R884" i="1"/>
  <c r="S884" i="1" s="1"/>
  <c r="N884" i="1"/>
  <c r="O884" i="1" s="1"/>
  <c r="J884" i="1"/>
  <c r="K884" i="1" s="1"/>
  <c r="Z883" i="1"/>
  <c r="AA883" i="1" s="1"/>
  <c r="V883" i="1"/>
  <c r="W883" i="1" s="1"/>
  <c r="R883" i="1"/>
  <c r="S883" i="1" s="1"/>
  <c r="N883" i="1"/>
  <c r="O883" i="1" s="1"/>
  <c r="J883" i="1"/>
  <c r="K883" i="1" s="1"/>
  <c r="Z882" i="1"/>
  <c r="AA882" i="1" s="1"/>
  <c r="V882" i="1"/>
  <c r="W882" i="1" s="1"/>
  <c r="R882" i="1"/>
  <c r="S882" i="1" s="1"/>
  <c r="N882" i="1"/>
  <c r="O882" i="1" s="1"/>
  <c r="J882" i="1"/>
  <c r="K882" i="1" s="1"/>
  <c r="Z881" i="1"/>
  <c r="AA881" i="1" s="1"/>
  <c r="V881" i="1"/>
  <c r="W881" i="1" s="1"/>
  <c r="R881" i="1"/>
  <c r="S881" i="1" s="1"/>
  <c r="N881" i="1"/>
  <c r="O881" i="1" s="1"/>
  <c r="J881" i="1"/>
  <c r="K881" i="1" s="1"/>
  <c r="Z880" i="1"/>
  <c r="AA880" i="1" s="1"/>
  <c r="V880" i="1"/>
  <c r="W880" i="1" s="1"/>
  <c r="R880" i="1"/>
  <c r="S880" i="1" s="1"/>
  <c r="N880" i="1"/>
  <c r="O880" i="1" s="1"/>
  <c r="J880" i="1"/>
  <c r="K880" i="1" s="1"/>
  <c r="Z879" i="1"/>
  <c r="AA879" i="1" s="1"/>
  <c r="V879" i="1"/>
  <c r="W879" i="1" s="1"/>
  <c r="R879" i="1"/>
  <c r="S879" i="1" s="1"/>
  <c r="N879" i="1"/>
  <c r="O879" i="1" s="1"/>
  <c r="J879" i="1"/>
  <c r="K879" i="1" s="1"/>
  <c r="Z878" i="1"/>
  <c r="AA878" i="1" s="1"/>
  <c r="V878" i="1"/>
  <c r="W878" i="1" s="1"/>
  <c r="R878" i="1"/>
  <c r="S878" i="1" s="1"/>
  <c r="N878" i="1"/>
  <c r="O878" i="1" s="1"/>
  <c r="J878" i="1"/>
  <c r="K878" i="1" s="1"/>
  <c r="Z877" i="1"/>
  <c r="AA877" i="1" s="1"/>
  <c r="V877" i="1"/>
  <c r="W877" i="1" s="1"/>
  <c r="R877" i="1"/>
  <c r="S877" i="1" s="1"/>
  <c r="N877" i="1"/>
  <c r="O877" i="1" s="1"/>
  <c r="J877" i="1"/>
  <c r="K877" i="1" s="1"/>
  <c r="Z876" i="1"/>
  <c r="AA876" i="1" s="1"/>
  <c r="V876" i="1"/>
  <c r="W876" i="1" s="1"/>
  <c r="R876" i="1"/>
  <c r="S876" i="1" s="1"/>
  <c r="N876" i="1"/>
  <c r="O876" i="1" s="1"/>
  <c r="J876" i="1"/>
  <c r="K876" i="1" s="1"/>
  <c r="Z875" i="1"/>
  <c r="AA875" i="1" s="1"/>
  <c r="V875" i="1"/>
  <c r="W875" i="1" s="1"/>
  <c r="R875" i="1"/>
  <c r="S875" i="1" s="1"/>
  <c r="N875" i="1"/>
  <c r="O875" i="1" s="1"/>
  <c r="J875" i="1"/>
  <c r="K875" i="1" s="1"/>
  <c r="Z874" i="1"/>
  <c r="AA874" i="1" s="1"/>
  <c r="V874" i="1"/>
  <c r="W874" i="1" s="1"/>
  <c r="R874" i="1"/>
  <c r="S874" i="1" s="1"/>
  <c r="N874" i="1"/>
  <c r="O874" i="1" s="1"/>
  <c r="J874" i="1"/>
  <c r="K874" i="1" s="1"/>
  <c r="Z873" i="1"/>
  <c r="AA873" i="1" s="1"/>
  <c r="V873" i="1"/>
  <c r="W873" i="1" s="1"/>
  <c r="R873" i="1"/>
  <c r="S873" i="1" s="1"/>
  <c r="N873" i="1"/>
  <c r="O873" i="1" s="1"/>
  <c r="J873" i="1"/>
  <c r="K873" i="1" s="1"/>
  <c r="Z872" i="1"/>
  <c r="AA872" i="1" s="1"/>
  <c r="V872" i="1"/>
  <c r="W872" i="1" s="1"/>
  <c r="R872" i="1"/>
  <c r="S872" i="1" s="1"/>
  <c r="N872" i="1"/>
  <c r="O872" i="1" s="1"/>
  <c r="J872" i="1"/>
  <c r="K872" i="1" s="1"/>
  <c r="Z871" i="1"/>
  <c r="AA871" i="1" s="1"/>
  <c r="V871" i="1"/>
  <c r="W871" i="1" s="1"/>
  <c r="R871" i="1"/>
  <c r="S871" i="1" s="1"/>
  <c r="N871" i="1"/>
  <c r="O871" i="1" s="1"/>
  <c r="J871" i="1"/>
  <c r="K871" i="1" s="1"/>
  <c r="Z870" i="1"/>
  <c r="AA870" i="1" s="1"/>
  <c r="V870" i="1"/>
  <c r="W870" i="1" s="1"/>
  <c r="R870" i="1"/>
  <c r="S870" i="1" s="1"/>
  <c r="N870" i="1"/>
  <c r="O870" i="1" s="1"/>
  <c r="J870" i="1"/>
  <c r="K870" i="1" s="1"/>
  <c r="Z869" i="1"/>
  <c r="AA869" i="1" s="1"/>
  <c r="V869" i="1"/>
  <c r="W869" i="1" s="1"/>
  <c r="R869" i="1"/>
  <c r="S869" i="1" s="1"/>
  <c r="N869" i="1"/>
  <c r="O869" i="1" s="1"/>
  <c r="J869" i="1"/>
  <c r="K869" i="1" s="1"/>
  <c r="Z868" i="1"/>
  <c r="AA868" i="1" s="1"/>
  <c r="V868" i="1"/>
  <c r="W868" i="1" s="1"/>
  <c r="S868" i="1"/>
  <c r="R868" i="1"/>
  <c r="N868" i="1"/>
  <c r="O868" i="1" s="1"/>
  <c r="J868" i="1"/>
  <c r="K868" i="1" s="1"/>
  <c r="Z867" i="1"/>
  <c r="AA867" i="1" s="1"/>
  <c r="V867" i="1"/>
  <c r="W867" i="1" s="1"/>
  <c r="R867" i="1"/>
  <c r="S867" i="1" s="1"/>
  <c r="N867" i="1"/>
  <c r="O867" i="1" s="1"/>
  <c r="J867" i="1"/>
  <c r="K867" i="1" s="1"/>
  <c r="Z866" i="1"/>
  <c r="AA866" i="1" s="1"/>
  <c r="V866" i="1"/>
  <c r="W866" i="1" s="1"/>
  <c r="R866" i="1"/>
  <c r="S866" i="1" s="1"/>
  <c r="N866" i="1"/>
  <c r="O866" i="1" s="1"/>
  <c r="J866" i="1"/>
  <c r="K866" i="1" s="1"/>
  <c r="Z865" i="1"/>
  <c r="AA865" i="1" s="1"/>
  <c r="V865" i="1"/>
  <c r="W865" i="1" s="1"/>
  <c r="R865" i="1"/>
  <c r="S865" i="1" s="1"/>
  <c r="N865" i="1"/>
  <c r="O865" i="1" s="1"/>
  <c r="J865" i="1"/>
  <c r="K865" i="1" s="1"/>
  <c r="Z864" i="1"/>
  <c r="AA864" i="1" s="1"/>
  <c r="V864" i="1"/>
  <c r="W864" i="1" s="1"/>
  <c r="R864" i="1"/>
  <c r="S864" i="1" s="1"/>
  <c r="N864" i="1"/>
  <c r="O864" i="1" s="1"/>
  <c r="J864" i="1"/>
  <c r="K864" i="1" s="1"/>
  <c r="Z863" i="1"/>
  <c r="AA863" i="1" s="1"/>
  <c r="V863" i="1"/>
  <c r="W863" i="1" s="1"/>
  <c r="R863" i="1"/>
  <c r="S863" i="1" s="1"/>
  <c r="N863" i="1"/>
  <c r="O863" i="1" s="1"/>
  <c r="J863" i="1"/>
  <c r="K863" i="1" s="1"/>
  <c r="Z862" i="1"/>
  <c r="AA862" i="1" s="1"/>
  <c r="V862" i="1"/>
  <c r="W862" i="1" s="1"/>
  <c r="R862" i="1"/>
  <c r="S862" i="1" s="1"/>
  <c r="N862" i="1"/>
  <c r="O862" i="1" s="1"/>
  <c r="J862" i="1"/>
  <c r="K862" i="1" s="1"/>
  <c r="Z861" i="1"/>
  <c r="AA861" i="1" s="1"/>
  <c r="V861" i="1"/>
  <c r="W861" i="1" s="1"/>
  <c r="R861" i="1"/>
  <c r="S861" i="1" s="1"/>
  <c r="N861" i="1"/>
  <c r="O861" i="1" s="1"/>
  <c r="J861" i="1"/>
  <c r="K861" i="1" s="1"/>
  <c r="Z860" i="1"/>
  <c r="AA860" i="1" s="1"/>
  <c r="V860" i="1"/>
  <c r="W860" i="1" s="1"/>
  <c r="R860" i="1"/>
  <c r="S860" i="1" s="1"/>
  <c r="N860" i="1"/>
  <c r="O860" i="1" s="1"/>
  <c r="J860" i="1"/>
  <c r="K860" i="1" s="1"/>
  <c r="Z859" i="1"/>
  <c r="AA859" i="1" s="1"/>
  <c r="V859" i="1"/>
  <c r="W859" i="1" s="1"/>
  <c r="R859" i="1"/>
  <c r="S859" i="1" s="1"/>
  <c r="N859" i="1"/>
  <c r="O859" i="1" s="1"/>
  <c r="J859" i="1"/>
  <c r="K859" i="1" s="1"/>
  <c r="Z858" i="1"/>
  <c r="AA858" i="1" s="1"/>
  <c r="V858" i="1"/>
  <c r="W858" i="1" s="1"/>
  <c r="R858" i="1"/>
  <c r="S858" i="1" s="1"/>
  <c r="N858" i="1"/>
  <c r="O858" i="1" s="1"/>
  <c r="J858" i="1"/>
  <c r="K858" i="1" s="1"/>
  <c r="Z857" i="1"/>
  <c r="AA857" i="1" s="1"/>
  <c r="V857" i="1"/>
  <c r="W857" i="1" s="1"/>
  <c r="R857" i="1"/>
  <c r="S857" i="1" s="1"/>
  <c r="N857" i="1"/>
  <c r="O857" i="1" s="1"/>
  <c r="J857" i="1"/>
  <c r="K857" i="1" s="1"/>
  <c r="Z856" i="1"/>
  <c r="AA856" i="1" s="1"/>
  <c r="V856" i="1"/>
  <c r="W856" i="1" s="1"/>
  <c r="R856" i="1"/>
  <c r="S856" i="1" s="1"/>
  <c r="N856" i="1"/>
  <c r="O856" i="1" s="1"/>
  <c r="J856" i="1"/>
  <c r="K856" i="1" s="1"/>
  <c r="Z855" i="1"/>
  <c r="AA855" i="1" s="1"/>
  <c r="V855" i="1"/>
  <c r="W855" i="1" s="1"/>
  <c r="R855" i="1"/>
  <c r="S855" i="1" s="1"/>
  <c r="N855" i="1"/>
  <c r="O855" i="1" s="1"/>
  <c r="J855" i="1"/>
  <c r="K855" i="1" s="1"/>
  <c r="Z854" i="1"/>
  <c r="AA854" i="1" s="1"/>
  <c r="V854" i="1"/>
  <c r="W854" i="1" s="1"/>
  <c r="R854" i="1"/>
  <c r="S854" i="1" s="1"/>
  <c r="N854" i="1"/>
  <c r="O854" i="1" s="1"/>
  <c r="J854" i="1"/>
  <c r="K854" i="1" s="1"/>
  <c r="Z853" i="1"/>
  <c r="AA853" i="1" s="1"/>
  <c r="V853" i="1"/>
  <c r="W853" i="1" s="1"/>
  <c r="R853" i="1"/>
  <c r="S853" i="1" s="1"/>
  <c r="N853" i="1"/>
  <c r="O853" i="1" s="1"/>
  <c r="J853" i="1"/>
  <c r="K853" i="1" s="1"/>
  <c r="Z852" i="1"/>
  <c r="AA852" i="1" s="1"/>
  <c r="V852" i="1"/>
  <c r="W852" i="1" s="1"/>
  <c r="R852" i="1"/>
  <c r="S852" i="1" s="1"/>
  <c r="N852" i="1"/>
  <c r="O852" i="1" s="1"/>
  <c r="J852" i="1"/>
  <c r="K852" i="1" s="1"/>
  <c r="Z851" i="1"/>
  <c r="AA851" i="1" s="1"/>
  <c r="V851" i="1"/>
  <c r="W851" i="1" s="1"/>
  <c r="R851" i="1"/>
  <c r="S851" i="1" s="1"/>
  <c r="N851" i="1"/>
  <c r="O851" i="1" s="1"/>
  <c r="J851" i="1"/>
  <c r="K851" i="1" s="1"/>
  <c r="Z850" i="1"/>
  <c r="AA850" i="1" s="1"/>
  <c r="V850" i="1"/>
  <c r="W850" i="1" s="1"/>
  <c r="R850" i="1"/>
  <c r="S850" i="1" s="1"/>
  <c r="N850" i="1"/>
  <c r="O850" i="1" s="1"/>
  <c r="J850" i="1"/>
  <c r="K850" i="1" s="1"/>
  <c r="Z849" i="1"/>
  <c r="AA849" i="1" s="1"/>
  <c r="V849" i="1"/>
  <c r="W849" i="1" s="1"/>
  <c r="R849" i="1"/>
  <c r="S849" i="1" s="1"/>
  <c r="N849" i="1"/>
  <c r="O849" i="1" s="1"/>
  <c r="J849" i="1"/>
  <c r="K849" i="1" s="1"/>
  <c r="Z848" i="1"/>
  <c r="AA848" i="1" s="1"/>
  <c r="V848" i="1"/>
  <c r="W848" i="1" s="1"/>
  <c r="R848" i="1"/>
  <c r="S848" i="1" s="1"/>
  <c r="N848" i="1"/>
  <c r="O848" i="1" s="1"/>
  <c r="J848" i="1"/>
  <c r="K848" i="1" s="1"/>
  <c r="Z847" i="1"/>
  <c r="AA847" i="1" s="1"/>
  <c r="V847" i="1"/>
  <c r="W847" i="1" s="1"/>
  <c r="R847" i="1"/>
  <c r="S847" i="1" s="1"/>
  <c r="N847" i="1"/>
  <c r="O847" i="1" s="1"/>
  <c r="J847" i="1"/>
  <c r="K847" i="1" s="1"/>
  <c r="Z846" i="1"/>
  <c r="AA846" i="1" s="1"/>
  <c r="V846" i="1"/>
  <c r="W846" i="1" s="1"/>
  <c r="R846" i="1"/>
  <c r="S846" i="1" s="1"/>
  <c r="N846" i="1"/>
  <c r="O846" i="1" s="1"/>
  <c r="J846" i="1"/>
  <c r="K846" i="1" s="1"/>
  <c r="Z845" i="1"/>
  <c r="AA845" i="1" s="1"/>
  <c r="V845" i="1"/>
  <c r="W845" i="1" s="1"/>
  <c r="R845" i="1"/>
  <c r="S845" i="1" s="1"/>
  <c r="N845" i="1"/>
  <c r="O845" i="1" s="1"/>
  <c r="J845" i="1"/>
  <c r="K845" i="1" s="1"/>
  <c r="Z844" i="1"/>
  <c r="AA844" i="1" s="1"/>
  <c r="V844" i="1"/>
  <c r="W844" i="1" s="1"/>
  <c r="R844" i="1"/>
  <c r="S844" i="1" s="1"/>
  <c r="N844" i="1"/>
  <c r="O844" i="1" s="1"/>
  <c r="J844" i="1"/>
  <c r="K844" i="1" s="1"/>
  <c r="Z843" i="1"/>
  <c r="AA843" i="1" s="1"/>
  <c r="V843" i="1"/>
  <c r="W843" i="1" s="1"/>
  <c r="R843" i="1"/>
  <c r="S843" i="1" s="1"/>
  <c r="N843" i="1"/>
  <c r="O843" i="1" s="1"/>
  <c r="J843" i="1"/>
  <c r="K843" i="1" s="1"/>
  <c r="Z842" i="1"/>
  <c r="AA842" i="1" s="1"/>
  <c r="V842" i="1"/>
  <c r="W842" i="1" s="1"/>
  <c r="R842" i="1"/>
  <c r="S842" i="1" s="1"/>
  <c r="N842" i="1"/>
  <c r="O842" i="1" s="1"/>
  <c r="J842" i="1"/>
  <c r="K842" i="1" s="1"/>
  <c r="Z841" i="1"/>
  <c r="AA841" i="1" s="1"/>
  <c r="V841" i="1"/>
  <c r="W841" i="1" s="1"/>
  <c r="R841" i="1"/>
  <c r="S841" i="1" s="1"/>
  <c r="N841" i="1"/>
  <c r="O841" i="1" s="1"/>
  <c r="J841" i="1"/>
  <c r="K841" i="1" s="1"/>
  <c r="Z840" i="1"/>
  <c r="AA840" i="1" s="1"/>
  <c r="V840" i="1"/>
  <c r="W840" i="1" s="1"/>
  <c r="R840" i="1"/>
  <c r="S840" i="1" s="1"/>
  <c r="N840" i="1"/>
  <c r="O840" i="1" s="1"/>
  <c r="J840" i="1"/>
  <c r="K840" i="1" s="1"/>
  <c r="Z839" i="1"/>
  <c r="AA839" i="1" s="1"/>
  <c r="V839" i="1"/>
  <c r="W839" i="1" s="1"/>
  <c r="R839" i="1"/>
  <c r="S839" i="1" s="1"/>
  <c r="N839" i="1"/>
  <c r="O839" i="1" s="1"/>
  <c r="J839" i="1"/>
  <c r="K839" i="1" s="1"/>
  <c r="Z838" i="1"/>
  <c r="AA838" i="1" s="1"/>
  <c r="V838" i="1"/>
  <c r="W838" i="1" s="1"/>
  <c r="R838" i="1"/>
  <c r="S838" i="1" s="1"/>
  <c r="N838" i="1"/>
  <c r="O838" i="1" s="1"/>
  <c r="J838" i="1"/>
  <c r="K838" i="1" s="1"/>
  <c r="Z837" i="1"/>
  <c r="AA837" i="1" s="1"/>
  <c r="V837" i="1"/>
  <c r="W837" i="1" s="1"/>
  <c r="R837" i="1"/>
  <c r="S837" i="1" s="1"/>
  <c r="N837" i="1"/>
  <c r="O837" i="1" s="1"/>
  <c r="J837" i="1"/>
  <c r="K837" i="1" s="1"/>
  <c r="Z836" i="1"/>
  <c r="AA836" i="1" s="1"/>
  <c r="V836" i="1"/>
  <c r="W836" i="1" s="1"/>
  <c r="R836" i="1"/>
  <c r="S836" i="1" s="1"/>
  <c r="N836" i="1"/>
  <c r="O836" i="1" s="1"/>
  <c r="J836" i="1"/>
  <c r="K836" i="1" s="1"/>
  <c r="Z835" i="1"/>
  <c r="AA835" i="1" s="1"/>
  <c r="V835" i="1"/>
  <c r="W835" i="1" s="1"/>
  <c r="R835" i="1"/>
  <c r="S835" i="1" s="1"/>
  <c r="N835" i="1"/>
  <c r="O835" i="1" s="1"/>
  <c r="J835" i="1"/>
  <c r="K835" i="1" s="1"/>
  <c r="Z834" i="1"/>
  <c r="AA834" i="1" s="1"/>
  <c r="V834" i="1"/>
  <c r="W834" i="1" s="1"/>
  <c r="R834" i="1"/>
  <c r="S834" i="1" s="1"/>
  <c r="N834" i="1"/>
  <c r="O834" i="1" s="1"/>
  <c r="J834" i="1"/>
  <c r="K834" i="1" s="1"/>
  <c r="Z833" i="1"/>
  <c r="AA833" i="1" s="1"/>
  <c r="V833" i="1"/>
  <c r="W833" i="1" s="1"/>
  <c r="R833" i="1"/>
  <c r="S833" i="1" s="1"/>
  <c r="N833" i="1"/>
  <c r="O833" i="1" s="1"/>
  <c r="J833" i="1"/>
  <c r="K833" i="1" s="1"/>
  <c r="Z832" i="1"/>
  <c r="AA832" i="1" s="1"/>
  <c r="V832" i="1"/>
  <c r="W832" i="1" s="1"/>
  <c r="R832" i="1"/>
  <c r="S832" i="1" s="1"/>
  <c r="N832" i="1"/>
  <c r="O832" i="1" s="1"/>
  <c r="J832" i="1"/>
  <c r="K832" i="1" s="1"/>
  <c r="Z831" i="1"/>
  <c r="AA831" i="1" s="1"/>
  <c r="V831" i="1"/>
  <c r="W831" i="1" s="1"/>
  <c r="R831" i="1"/>
  <c r="S831" i="1" s="1"/>
  <c r="N831" i="1"/>
  <c r="O831" i="1" s="1"/>
  <c r="J831" i="1"/>
  <c r="K831" i="1" s="1"/>
  <c r="Z830" i="1"/>
  <c r="AA830" i="1" s="1"/>
  <c r="V830" i="1"/>
  <c r="W830" i="1" s="1"/>
  <c r="R830" i="1"/>
  <c r="S830" i="1" s="1"/>
  <c r="N830" i="1"/>
  <c r="O830" i="1" s="1"/>
  <c r="J830" i="1"/>
  <c r="K830" i="1" s="1"/>
  <c r="Z829" i="1"/>
  <c r="AA829" i="1" s="1"/>
  <c r="V829" i="1"/>
  <c r="W829" i="1" s="1"/>
  <c r="R829" i="1"/>
  <c r="S829" i="1" s="1"/>
  <c r="N829" i="1"/>
  <c r="O829" i="1" s="1"/>
  <c r="J829" i="1"/>
  <c r="K829" i="1" s="1"/>
  <c r="Z828" i="1"/>
  <c r="AA828" i="1" s="1"/>
  <c r="V828" i="1"/>
  <c r="W828" i="1" s="1"/>
  <c r="R828" i="1"/>
  <c r="S828" i="1" s="1"/>
  <c r="N828" i="1"/>
  <c r="O828" i="1" s="1"/>
  <c r="J828" i="1"/>
  <c r="K828" i="1" s="1"/>
  <c r="Z827" i="1"/>
  <c r="AA827" i="1" s="1"/>
  <c r="V827" i="1"/>
  <c r="W827" i="1" s="1"/>
  <c r="R827" i="1"/>
  <c r="S827" i="1" s="1"/>
  <c r="N827" i="1"/>
  <c r="O827" i="1" s="1"/>
  <c r="J827" i="1"/>
  <c r="K827" i="1" s="1"/>
  <c r="Z826" i="1"/>
  <c r="AA826" i="1" s="1"/>
  <c r="V826" i="1"/>
  <c r="W826" i="1" s="1"/>
  <c r="R826" i="1"/>
  <c r="S826" i="1" s="1"/>
  <c r="N826" i="1"/>
  <c r="O826" i="1" s="1"/>
  <c r="J826" i="1"/>
  <c r="K826" i="1" s="1"/>
  <c r="Z825" i="1"/>
  <c r="AA825" i="1" s="1"/>
  <c r="V825" i="1"/>
  <c r="W825" i="1" s="1"/>
  <c r="R825" i="1"/>
  <c r="S825" i="1" s="1"/>
  <c r="N825" i="1"/>
  <c r="O825" i="1" s="1"/>
  <c r="J825" i="1"/>
  <c r="K825" i="1" s="1"/>
  <c r="Z824" i="1"/>
  <c r="AA824" i="1" s="1"/>
  <c r="V824" i="1"/>
  <c r="W824" i="1" s="1"/>
  <c r="R824" i="1"/>
  <c r="S824" i="1" s="1"/>
  <c r="N824" i="1"/>
  <c r="O824" i="1" s="1"/>
  <c r="J824" i="1"/>
  <c r="K824" i="1" s="1"/>
  <c r="Z823" i="1"/>
  <c r="AA823" i="1" s="1"/>
  <c r="V823" i="1"/>
  <c r="W823" i="1" s="1"/>
  <c r="R823" i="1"/>
  <c r="S823" i="1" s="1"/>
  <c r="N823" i="1"/>
  <c r="O823" i="1" s="1"/>
  <c r="J823" i="1"/>
  <c r="K823" i="1" s="1"/>
  <c r="Z822" i="1"/>
  <c r="AA822" i="1" s="1"/>
  <c r="V822" i="1"/>
  <c r="W822" i="1" s="1"/>
  <c r="R822" i="1"/>
  <c r="S822" i="1" s="1"/>
  <c r="N822" i="1"/>
  <c r="O822" i="1" s="1"/>
  <c r="J822" i="1"/>
  <c r="K822" i="1" s="1"/>
  <c r="Z821" i="1"/>
  <c r="AA821" i="1" s="1"/>
  <c r="V821" i="1"/>
  <c r="W821" i="1" s="1"/>
  <c r="R821" i="1"/>
  <c r="S821" i="1" s="1"/>
  <c r="N821" i="1"/>
  <c r="O821" i="1" s="1"/>
  <c r="J821" i="1"/>
  <c r="K821" i="1" s="1"/>
  <c r="Z820" i="1"/>
  <c r="AA820" i="1" s="1"/>
  <c r="V820" i="1"/>
  <c r="W820" i="1" s="1"/>
  <c r="R820" i="1"/>
  <c r="S820" i="1" s="1"/>
  <c r="N820" i="1"/>
  <c r="O820" i="1" s="1"/>
  <c r="J820" i="1"/>
  <c r="K820" i="1" s="1"/>
  <c r="Z819" i="1"/>
  <c r="AA819" i="1" s="1"/>
  <c r="V819" i="1"/>
  <c r="W819" i="1" s="1"/>
  <c r="R819" i="1"/>
  <c r="S819" i="1" s="1"/>
  <c r="N819" i="1"/>
  <c r="O819" i="1" s="1"/>
  <c r="J819" i="1"/>
  <c r="K819" i="1" s="1"/>
  <c r="Z818" i="1"/>
  <c r="AA818" i="1" s="1"/>
  <c r="V818" i="1"/>
  <c r="W818" i="1" s="1"/>
  <c r="R818" i="1"/>
  <c r="S818" i="1" s="1"/>
  <c r="N818" i="1"/>
  <c r="O818" i="1" s="1"/>
  <c r="J818" i="1"/>
  <c r="K818" i="1" s="1"/>
  <c r="Z817" i="1"/>
  <c r="AA817" i="1" s="1"/>
  <c r="V817" i="1"/>
  <c r="W817" i="1" s="1"/>
  <c r="R817" i="1"/>
  <c r="S817" i="1" s="1"/>
  <c r="N817" i="1"/>
  <c r="O817" i="1" s="1"/>
  <c r="J817" i="1"/>
  <c r="K817" i="1" s="1"/>
  <c r="Z816" i="1"/>
  <c r="AA816" i="1" s="1"/>
  <c r="V816" i="1"/>
  <c r="W816" i="1" s="1"/>
  <c r="R816" i="1"/>
  <c r="S816" i="1" s="1"/>
  <c r="N816" i="1"/>
  <c r="O816" i="1" s="1"/>
  <c r="J816" i="1"/>
  <c r="K816" i="1" s="1"/>
  <c r="Z815" i="1"/>
  <c r="AA815" i="1" s="1"/>
  <c r="V815" i="1"/>
  <c r="W815" i="1" s="1"/>
  <c r="R815" i="1"/>
  <c r="S815" i="1" s="1"/>
  <c r="N815" i="1"/>
  <c r="O815" i="1" s="1"/>
  <c r="J815" i="1"/>
  <c r="K815" i="1" s="1"/>
  <c r="Z814" i="1"/>
  <c r="AA814" i="1" s="1"/>
  <c r="V814" i="1"/>
  <c r="W814" i="1" s="1"/>
  <c r="R814" i="1"/>
  <c r="S814" i="1" s="1"/>
  <c r="N814" i="1"/>
  <c r="O814" i="1" s="1"/>
  <c r="J814" i="1"/>
  <c r="K814" i="1" s="1"/>
  <c r="Z813" i="1"/>
  <c r="AA813" i="1" s="1"/>
  <c r="V813" i="1"/>
  <c r="W813" i="1" s="1"/>
  <c r="R813" i="1"/>
  <c r="S813" i="1" s="1"/>
  <c r="N813" i="1"/>
  <c r="O813" i="1" s="1"/>
  <c r="J813" i="1"/>
  <c r="K813" i="1" s="1"/>
  <c r="Z812" i="1"/>
  <c r="AA812" i="1" s="1"/>
  <c r="V812" i="1"/>
  <c r="W812" i="1" s="1"/>
  <c r="R812" i="1"/>
  <c r="S812" i="1" s="1"/>
  <c r="N812" i="1"/>
  <c r="O812" i="1" s="1"/>
  <c r="J812" i="1"/>
  <c r="K812" i="1" s="1"/>
  <c r="Z811" i="1"/>
  <c r="AA811" i="1" s="1"/>
  <c r="V811" i="1"/>
  <c r="W811" i="1" s="1"/>
  <c r="R811" i="1"/>
  <c r="S811" i="1" s="1"/>
  <c r="N811" i="1"/>
  <c r="O811" i="1" s="1"/>
  <c r="J811" i="1"/>
  <c r="K811" i="1" s="1"/>
  <c r="Z810" i="1"/>
  <c r="AA810" i="1" s="1"/>
  <c r="V810" i="1"/>
  <c r="W810" i="1" s="1"/>
  <c r="R810" i="1"/>
  <c r="S810" i="1" s="1"/>
  <c r="N810" i="1"/>
  <c r="O810" i="1" s="1"/>
  <c r="J810" i="1"/>
  <c r="K810" i="1" s="1"/>
  <c r="Z809" i="1"/>
  <c r="AA809" i="1" s="1"/>
  <c r="V809" i="1"/>
  <c r="W809" i="1" s="1"/>
  <c r="R809" i="1"/>
  <c r="S809" i="1" s="1"/>
  <c r="N809" i="1"/>
  <c r="O809" i="1" s="1"/>
  <c r="K809" i="1"/>
  <c r="J809" i="1"/>
  <c r="Z808" i="1"/>
  <c r="AA808" i="1" s="1"/>
  <c r="V808" i="1"/>
  <c r="W808" i="1" s="1"/>
  <c r="R808" i="1"/>
  <c r="S808" i="1" s="1"/>
  <c r="N808" i="1"/>
  <c r="O808" i="1" s="1"/>
  <c r="J808" i="1"/>
  <c r="K808" i="1" s="1"/>
  <c r="Z807" i="1"/>
  <c r="AA807" i="1" s="1"/>
  <c r="V807" i="1"/>
  <c r="W807" i="1" s="1"/>
  <c r="R807" i="1"/>
  <c r="S807" i="1" s="1"/>
  <c r="N807" i="1"/>
  <c r="O807" i="1" s="1"/>
  <c r="J807" i="1"/>
  <c r="K807" i="1" s="1"/>
  <c r="Z806" i="1"/>
  <c r="AA806" i="1" s="1"/>
  <c r="V806" i="1"/>
  <c r="W806" i="1" s="1"/>
  <c r="R806" i="1"/>
  <c r="S806" i="1" s="1"/>
  <c r="N806" i="1"/>
  <c r="O806" i="1" s="1"/>
  <c r="J806" i="1"/>
  <c r="K806" i="1" s="1"/>
  <c r="Z805" i="1"/>
  <c r="AA805" i="1" s="1"/>
  <c r="V805" i="1"/>
  <c r="W805" i="1" s="1"/>
  <c r="R805" i="1"/>
  <c r="S805" i="1" s="1"/>
  <c r="N805" i="1"/>
  <c r="O805" i="1" s="1"/>
  <c r="J805" i="1"/>
  <c r="K805" i="1" s="1"/>
  <c r="Z804" i="1"/>
  <c r="AA804" i="1" s="1"/>
  <c r="V804" i="1"/>
  <c r="W804" i="1" s="1"/>
  <c r="R804" i="1"/>
  <c r="S804" i="1" s="1"/>
  <c r="N804" i="1"/>
  <c r="O804" i="1" s="1"/>
  <c r="J804" i="1"/>
  <c r="K804" i="1" s="1"/>
  <c r="Z803" i="1"/>
  <c r="AA803" i="1" s="1"/>
  <c r="V803" i="1"/>
  <c r="W803" i="1" s="1"/>
  <c r="R803" i="1"/>
  <c r="S803" i="1" s="1"/>
  <c r="N803" i="1"/>
  <c r="O803" i="1" s="1"/>
  <c r="J803" i="1"/>
  <c r="K803" i="1" s="1"/>
  <c r="Z802" i="1"/>
  <c r="AA802" i="1" s="1"/>
  <c r="V802" i="1"/>
  <c r="W802" i="1" s="1"/>
  <c r="R802" i="1"/>
  <c r="S802" i="1" s="1"/>
  <c r="N802" i="1"/>
  <c r="O802" i="1" s="1"/>
  <c r="J802" i="1"/>
  <c r="K802" i="1" s="1"/>
  <c r="Z801" i="1"/>
  <c r="AA801" i="1" s="1"/>
  <c r="V801" i="1"/>
  <c r="W801" i="1" s="1"/>
  <c r="R801" i="1"/>
  <c r="S801" i="1" s="1"/>
  <c r="N801" i="1"/>
  <c r="O801" i="1" s="1"/>
  <c r="J801" i="1"/>
  <c r="K801" i="1" s="1"/>
  <c r="Z800" i="1"/>
  <c r="AA800" i="1" s="1"/>
  <c r="V800" i="1"/>
  <c r="W800" i="1" s="1"/>
  <c r="R800" i="1"/>
  <c r="S800" i="1" s="1"/>
  <c r="O800" i="1"/>
  <c r="N800" i="1"/>
  <c r="J800" i="1"/>
  <c r="K800" i="1" s="1"/>
  <c r="Z799" i="1"/>
  <c r="AA799" i="1" s="1"/>
  <c r="V799" i="1"/>
  <c r="W799" i="1" s="1"/>
  <c r="R799" i="1"/>
  <c r="S799" i="1" s="1"/>
  <c r="N799" i="1"/>
  <c r="O799" i="1" s="1"/>
  <c r="J799" i="1"/>
  <c r="K799" i="1" s="1"/>
  <c r="Z798" i="1"/>
  <c r="AA798" i="1" s="1"/>
  <c r="V798" i="1"/>
  <c r="W798" i="1" s="1"/>
  <c r="R798" i="1"/>
  <c r="S798" i="1" s="1"/>
  <c r="N798" i="1"/>
  <c r="O798" i="1" s="1"/>
  <c r="J798" i="1"/>
  <c r="K798" i="1" s="1"/>
  <c r="Z797" i="1"/>
  <c r="AA797" i="1" s="1"/>
  <c r="V797" i="1"/>
  <c r="W797" i="1" s="1"/>
  <c r="R797" i="1"/>
  <c r="S797" i="1" s="1"/>
  <c r="N797" i="1"/>
  <c r="O797" i="1" s="1"/>
  <c r="J797" i="1"/>
  <c r="K797" i="1" s="1"/>
  <c r="Z796" i="1"/>
  <c r="AA796" i="1" s="1"/>
  <c r="V796" i="1"/>
  <c r="W796" i="1" s="1"/>
  <c r="R796" i="1"/>
  <c r="S796" i="1" s="1"/>
  <c r="N796" i="1"/>
  <c r="O796" i="1" s="1"/>
  <c r="J796" i="1"/>
  <c r="K796" i="1" s="1"/>
  <c r="Z795" i="1"/>
  <c r="AA795" i="1" s="1"/>
  <c r="V795" i="1"/>
  <c r="W795" i="1" s="1"/>
  <c r="R795" i="1"/>
  <c r="S795" i="1" s="1"/>
  <c r="N795" i="1"/>
  <c r="O795" i="1" s="1"/>
  <c r="J795" i="1"/>
  <c r="K795" i="1" s="1"/>
  <c r="Z794" i="1"/>
  <c r="AA794" i="1" s="1"/>
  <c r="V794" i="1"/>
  <c r="W794" i="1" s="1"/>
  <c r="R794" i="1"/>
  <c r="S794" i="1" s="1"/>
  <c r="N794" i="1"/>
  <c r="O794" i="1" s="1"/>
  <c r="J794" i="1"/>
  <c r="K794" i="1" s="1"/>
  <c r="Z793" i="1"/>
  <c r="AA793" i="1" s="1"/>
  <c r="V793" i="1"/>
  <c r="W793" i="1" s="1"/>
  <c r="R793" i="1"/>
  <c r="S793" i="1" s="1"/>
  <c r="N793" i="1"/>
  <c r="O793" i="1" s="1"/>
  <c r="J793" i="1"/>
  <c r="K793" i="1" s="1"/>
  <c r="Z792" i="1"/>
  <c r="AA792" i="1" s="1"/>
  <c r="V792" i="1"/>
  <c r="W792" i="1" s="1"/>
  <c r="R792" i="1"/>
  <c r="S792" i="1" s="1"/>
  <c r="N792" i="1"/>
  <c r="O792" i="1" s="1"/>
  <c r="J792" i="1"/>
  <c r="K792" i="1" s="1"/>
  <c r="Z791" i="1"/>
  <c r="AA791" i="1" s="1"/>
  <c r="V791" i="1"/>
  <c r="W791" i="1" s="1"/>
  <c r="R791" i="1"/>
  <c r="S791" i="1" s="1"/>
  <c r="N791" i="1"/>
  <c r="O791" i="1" s="1"/>
  <c r="J791" i="1"/>
  <c r="K791" i="1" s="1"/>
  <c r="Z790" i="1"/>
  <c r="AA790" i="1" s="1"/>
  <c r="V790" i="1"/>
  <c r="W790" i="1" s="1"/>
  <c r="R790" i="1"/>
  <c r="S790" i="1" s="1"/>
  <c r="N790" i="1"/>
  <c r="O790" i="1" s="1"/>
  <c r="J790" i="1"/>
  <c r="K790" i="1" s="1"/>
  <c r="Z789" i="1"/>
  <c r="AA789" i="1" s="1"/>
  <c r="V789" i="1"/>
  <c r="W789" i="1" s="1"/>
  <c r="R789" i="1"/>
  <c r="S789" i="1" s="1"/>
  <c r="N789" i="1"/>
  <c r="O789" i="1" s="1"/>
  <c r="J789" i="1"/>
  <c r="K789" i="1" s="1"/>
  <c r="Z788" i="1"/>
  <c r="AA788" i="1" s="1"/>
  <c r="V788" i="1"/>
  <c r="W788" i="1" s="1"/>
  <c r="R788" i="1"/>
  <c r="S788" i="1" s="1"/>
  <c r="N788" i="1"/>
  <c r="O788" i="1" s="1"/>
  <c r="J788" i="1"/>
  <c r="K788" i="1" s="1"/>
  <c r="Z787" i="1"/>
  <c r="AA787" i="1" s="1"/>
  <c r="V787" i="1"/>
  <c r="W787" i="1" s="1"/>
  <c r="R787" i="1"/>
  <c r="S787" i="1" s="1"/>
  <c r="N787" i="1"/>
  <c r="O787" i="1" s="1"/>
  <c r="J787" i="1"/>
  <c r="K787" i="1" s="1"/>
  <c r="Z786" i="1"/>
  <c r="AA786" i="1" s="1"/>
  <c r="V786" i="1"/>
  <c r="W786" i="1" s="1"/>
  <c r="R786" i="1"/>
  <c r="S786" i="1" s="1"/>
  <c r="N786" i="1"/>
  <c r="O786" i="1" s="1"/>
  <c r="J786" i="1"/>
  <c r="K786" i="1" s="1"/>
  <c r="Z785" i="1"/>
  <c r="AA785" i="1" s="1"/>
  <c r="V785" i="1"/>
  <c r="W785" i="1" s="1"/>
  <c r="R785" i="1"/>
  <c r="S785" i="1" s="1"/>
  <c r="N785" i="1"/>
  <c r="O785" i="1" s="1"/>
  <c r="J785" i="1"/>
  <c r="K785" i="1" s="1"/>
  <c r="Z784" i="1"/>
  <c r="AA784" i="1" s="1"/>
  <c r="V784" i="1"/>
  <c r="W784" i="1" s="1"/>
  <c r="R784" i="1"/>
  <c r="S784" i="1" s="1"/>
  <c r="N784" i="1"/>
  <c r="O784" i="1" s="1"/>
  <c r="J784" i="1"/>
  <c r="K784" i="1" s="1"/>
  <c r="Z783" i="1"/>
  <c r="AA783" i="1" s="1"/>
  <c r="V783" i="1"/>
  <c r="W783" i="1" s="1"/>
  <c r="R783" i="1"/>
  <c r="S783" i="1" s="1"/>
  <c r="N783" i="1"/>
  <c r="O783" i="1" s="1"/>
  <c r="J783" i="1"/>
  <c r="K783" i="1" s="1"/>
  <c r="Z782" i="1"/>
  <c r="AA782" i="1" s="1"/>
  <c r="V782" i="1"/>
  <c r="W782" i="1" s="1"/>
  <c r="R782" i="1"/>
  <c r="S782" i="1" s="1"/>
  <c r="N782" i="1"/>
  <c r="O782" i="1" s="1"/>
  <c r="J782" i="1"/>
  <c r="K782" i="1" s="1"/>
  <c r="Z781" i="1"/>
  <c r="AA781" i="1" s="1"/>
  <c r="V781" i="1"/>
  <c r="W781" i="1" s="1"/>
  <c r="R781" i="1"/>
  <c r="S781" i="1" s="1"/>
  <c r="N781" i="1"/>
  <c r="O781" i="1" s="1"/>
  <c r="J781" i="1"/>
  <c r="K781" i="1" s="1"/>
  <c r="Z780" i="1"/>
  <c r="AA780" i="1" s="1"/>
  <c r="V780" i="1"/>
  <c r="W780" i="1" s="1"/>
  <c r="R780" i="1"/>
  <c r="S780" i="1" s="1"/>
  <c r="N780" i="1"/>
  <c r="O780" i="1" s="1"/>
  <c r="J780" i="1"/>
  <c r="K780" i="1" s="1"/>
  <c r="Z779" i="1"/>
  <c r="AA779" i="1" s="1"/>
  <c r="V779" i="1"/>
  <c r="W779" i="1" s="1"/>
  <c r="R779" i="1"/>
  <c r="S779" i="1" s="1"/>
  <c r="N779" i="1"/>
  <c r="O779" i="1" s="1"/>
  <c r="J779" i="1"/>
  <c r="K779" i="1" s="1"/>
  <c r="Z778" i="1"/>
  <c r="AA778" i="1" s="1"/>
  <c r="V778" i="1"/>
  <c r="W778" i="1" s="1"/>
  <c r="R778" i="1"/>
  <c r="S778" i="1" s="1"/>
  <c r="N778" i="1"/>
  <c r="O778" i="1" s="1"/>
  <c r="J778" i="1"/>
  <c r="K778" i="1" s="1"/>
  <c r="Z777" i="1"/>
  <c r="AA777" i="1" s="1"/>
  <c r="V777" i="1"/>
  <c r="W777" i="1" s="1"/>
  <c r="R777" i="1"/>
  <c r="S777" i="1" s="1"/>
  <c r="N777" i="1"/>
  <c r="O777" i="1" s="1"/>
  <c r="J777" i="1"/>
  <c r="K777" i="1" s="1"/>
  <c r="Z776" i="1"/>
  <c r="AA776" i="1" s="1"/>
  <c r="V776" i="1"/>
  <c r="W776" i="1" s="1"/>
  <c r="R776" i="1"/>
  <c r="S776" i="1" s="1"/>
  <c r="N776" i="1"/>
  <c r="O776" i="1" s="1"/>
  <c r="J776" i="1"/>
  <c r="K776" i="1" s="1"/>
  <c r="Z775" i="1"/>
  <c r="AA775" i="1" s="1"/>
  <c r="V775" i="1"/>
  <c r="W775" i="1" s="1"/>
  <c r="R775" i="1"/>
  <c r="S775" i="1" s="1"/>
  <c r="N775" i="1"/>
  <c r="O775" i="1" s="1"/>
  <c r="J775" i="1"/>
  <c r="K775" i="1" s="1"/>
  <c r="Z774" i="1"/>
  <c r="AA774" i="1" s="1"/>
  <c r="V774" i="1"/>
  <c r="W774" i="1" s="1"/>
  <c r="R774" i="1"/>
  <c r="S774" i="1" s="1"/>
  <c r="N774" i="1"/>
  <c r="O774" i="1" s="1"/>
  <c r="J774" i="1"/>
  <c r="K774" i="1" s="1"/>
  <c r="Z773" i="1"/>
  <c r="AA773" i="1" s="1"/>
  <c r="V773" i="1"/>
  <c r="W773" i="1" s="1"/>
  <c r="R773" i="1"/>
  <c r="S773" i="1" s="1"/>
  <c r="N773" i="1"/>
  <c r="O773" i="1" s="1"/>
  <c r="J773" i="1"/>
  <c r="K773" i="1" s="1"/>
  <c r="Z772" i="1"/>
  <c r="AA772" i="1" s="1"/>
  <c r="V772" i="1"/>
  <c r="W772" i="1" s="1"/>
  <c r="R772" i="1"/>
  <c r="S772" i="1" s="1"/>
  <c r="N772" i="1"/>
  <c r="O772" i="1" s="1"/>
  <c r="J772" i="1"/>
  <c r="K772" i="1" s="1"/>
  <c r="Z771" i="1"/>
  <c r="AA771" i="1" s="1"/>
  <c r="V771" i="1"/>
  <c r="W771" i="1" s="1"/>
  <c r="R771" i="1"/>
  <c r="S771" i="1" s="1"/>
  <c r="N771" i="1"/>
  <c r="O771" i="1" s="1"/>
  <c r="J771" i="1"/>
  <c r="K771" i="1" s="1"/>
  <c r="Z770" i="1"/>
  <c r="AA770" i="1" s="1"/>
  <c r="V770" i="1"/>
  <c r="W770" i="1" s="1"/>
  <c r="R770" i="1"/>
  <c r="S770" i="1" s="1"/>
  <c r="N770" i="1"/>
  <c r="O770" i="1" s="1"/>
  <c r="J770" i="1"/>
  <c r="K770" i="1" s="1"/>
  <c r="Z769" i="1"/>
  <c r="AA769" i="1" s="1"/>
  <c r="V769" i="1"/>
  <c r="W769" i="1" s="1"/>
  <c r="R769" i="1"/>
  <c r="S769" i="1" s="1"/>
  <c r="N769" i="1"/>
  <c r="O769" i="1" s="1"/>
  <c r="J769" i="1"/>
  <c r="K769" i="1" s="1"/>
  <c r="Z768" i="1"/>
  <c r="AA768" i="1" s="1"/>
  <c r="V768" i="1"/>
  <c r="W768" i="1" s="1"/>
  <c r="R768" i="1"/>
  <c r="S768" i="1" s="1"/>
  <c r="N768" i="1"/>
  <c r="O768" i="1" s="1"/>
  <c r="J768" i="1"/>
  <c r="K768" i="1" s="1"/>
  <c r="Z767" i="1"/>
  <c r="AA767" i="1" s="1"/>
  <c r="V767" i="1"/>
  <c r="W767" i="1" s="1"/>
  <c r="R767" i="1"/>
  <c r="S767" i="1" s="1"/>
  <c r="N767" i="1"/>
  <c r="O767" i="1" s="1"/>
  <c r="J767" i="1"/>
  <c r="K767" i="1" s="1"/>
  <c r="Z766" i="1"/>
  <c r="AA766" i="1" s="1"/>
  <c r="V766" i="1"/>
  <c r="W766" i="1" s="1"/>
  <c r="R766" i="1"/>
  <c r="S766" i="1" s="1"/>
  <c r="N766" i="1"/>
  <c r="O766" i="1" s="1"/>
  <c r="J766" i="1"/>
  <c r="K766" i="1" s="1"/>
  <c r="Z765" i="1"/>
  <c r="AA765" i="1" s="1"/>
  <c r="V765" i="1"/>
  <c r="W765" i="1" s="1"/>
  <c r="S765" i="1"/>
  <c r="R765" i="1"/>
  <c r="N765" i="1"/>
  <c r="O765" i="1" s="1"/>
  <c r="J765" i="1"/>
  <c r="K765" i="1" s="1"/>
  <c r="Z764" i="1"/>
  <c r="AA764" i="1" s="1"/>
  <c r="V764" i="1"/>
  <c r="W764" i="1" s="1"/>
  <c r="R764" i="1"/>
  <c r="S764" i="1" s="1"/>
  <c r="N764" i="1"/>
  <c r="O764" i="1" s="1"/>
  <c r="J764" i="1"/>
  <c r="K764" i="1" s="1"/>
  <c r="Z763" i="1"/>
  <c r="AA763" i="1" s="1"/>
  <c r="V763" i="1"/>
  <c r="W763" i="1" s="1"/>
  <c r="R763" i="1"/>
  <c r="S763" i="1" s="1"/>
  <c r="N763" i="1"/>
  <c r="O763" i="1" s="1"/>
  <c r="J763" i="1"/>
  <c r="K763" i="1" s="1"/>
  <c r="Z762" i="1"/>
  <c r="AA762" i="1" s="1"/>
  <c r="V762" i="1"/>
  <c r="W762" i="1" s="1"/>
  <c r="R762" i="1"/>
  <c r="S762" i="1" s="1"/>
  <c r="N762" i="1"/>
  <c r="O762" i="1" s="1"/>
  <c r="J762" i="1"/>
  <c r="K762" i="1" s="1"/>
  <c r="Z761" i="1"/>
  <c r="AA761" i="1" s="1"/>
  <c r="V761" i="1"/>
  <c r="W761" i="1" s="1"/>
  <c r="R761" i="1"/>
  <c r="S761" i="1" s="1"/>
  <c r="N761" i="1"/>
  <c r="O761" i="1" s="1"/>
  <c r="J761" i="1"/>
  <c r="K761" i="1" s="1"/>
  <c r="AA760" i="1"/>
  <c r="Z760" i="1"/>
  <c r="V760" i="1"/>
  <c r="W760" i="1" s="1"/>
  <c r="R760" i="1"/>
  <c r="S760" i="1" s="1"/>
  <c r="N760" i="1"/>
  <c r="O760" i="1" s="1"/>
  <c r="J760" i="1"/>
  <c r="K760" i="1" s="1"/>
  <c r="Z759" i="1"/>
  <c r="AA759" i="1" s="1"/>
  <c r="V759" i="1"/>
  <c r="W759" i="1" s="1"/>
  <c r="R759" i="1"/>
  <c r="S759" i="1" s="1"/>
  <c r="N759" i="1"/>
  <c r="O759" i="1" s="1"/>
  <c r="J759" i="1"/>
  <c r="K759" i="1" s="1"/>
  <c r="Z758" i="1"/>
  <c r="AA758" i="1" s="1"/>
  <c r="V758" i="1"/>
  <c r="W758" i="1" s="1"/>
  <c r="R758" i="1"/>
  <c r="S758" i="1" s="1"/>
  <c r="N758" i="1"/>
  <c r="O758" i="1" s="1"/>
  <c r="J758" i="1"/>
  <c r="K758" i="1" s="1"/>
  <c r="Z757" i="1"/>
  <c r="AA757" i="1" s="1"/>
  <c r="V757" i="1"/>
  <c r="W757" i="1" s="1"/>
  <c r="R757" i="1"/>
  <c r="S757" i="1" s="1"/>
  <c r="N757" i="1"/>
  <c r="O757" i="1" s="1"/>
  <c r="J757" i="1"/>
  <c r="K757" i="1" s="1"/>
  <c r="Z756" i="1"/>
  <c r="AA756" i="1" s="1"/>
  <c r="V756" i="1"/>
  <c r="W756" i="1" s="1"/>
  <c r="R756" i="1"/>
  <c r="S756" i="1" s="1"/>
  <c r="N756" i="1"/>
  <c r="O756" i="1" s="1"/>
  <c r="J756" i="1"/>
  <c r="K756" i="1" s="1"/>
  <c r="Z755" i="1"/>
  <c r="AA755" i="1" s="1"/>
  <c r="V755" i="1"/>
  <c r="W755" i="1" s="1"/>
  <c r="R755" i="1"/>
  <c r="S755" i="1" s="1"/>
  <c r="N755" i="1"/>
  <c r="O755" i="1" s="1"/>
  <c r="J755" i="1"/>
  <c r="K755" i="1" s="1"/>
  <c r="Z754" i="1"/>
  <c r="AA754" i="1" s="1"/>
  <c r="V754" i="1"/>
  <c r="W754" i="1" s="1"/>
  <c r="R754" i="1"/>
  <c r="S754" i="1" s="1"/>
  <c r="N754" i="1"/>
  <c r="O754" i="1" s="1"/>
  <c r="J754" i="1"/>
  <c r="K754" i="1" s="1"/>
  <c r="Z753" i="1"/>
  <c r="AA753" i="1" s="1"/>
  <c r="V753" i="1"/>
  <c r="W753" i="1" s="1"/>
  <c r="R753" i="1"/>
  <c r="S753" i="1" s="1"/>
  <c r="N753" i="1"/>
  <c r="O753" i="1" s="1"/>
  <c r="J753" i="1"/>
  <c r="K753" i="1" s="1"/>
  <c r="Z752" i="1"/>
  <c r="AA752" i="1" s="1"/>
  <c r="V752" i="1"/>
  <c r="W752" i="1" s="1"/>
  <c r="R752" i="1"/>
  <c r="S752" i="1" s="1"/>
  <c r="N752" i="1"/>
  <c r="O752" i="1" s="1"/>
  <c r="J752" i="1"/>
  <c r="K752" i="1" s="1"/>
  <c r="Z751" i="1"/>
  <c r="AA751" i="1" s="1"/>
  <c r="V751" i="1"/>
  <c r="W751" i="1" s="1"/>
  <c r="R751" i="1"/>
  <c r="S751" i="1" s="1"/>
  <c r="N751" i="1"/>
  <c r="O751" i="1" s="1"/>
  <c r="J751" i="1"/>
  <c r="K751" i="1" s="1"/>
  <c r="Z750" i="1"/>
  <c r="AA750" i="1" s="1"/>
  <c r="V750" i="1"/>
  <c r="W750" i="1" s="1"/>
  <c r="R750" i="1"/>
  <c r="S750" i="1" s="1"/>
  <c r="N750" i="1"/>
  <c r="O750" i="1" s="1"/>
  <c r="J750" i="1"/>
  <c r="K750" i="1" s="1"/>
  <c r="Z749" i="1"/>
  <c r="AA749" i="1" s="1"/>
  <c r="V749" i="1"/>
  <c r="W749" i="1" s="1"/>
  <c r="R749" i="1"/>
  <c r="S749" i="1" s="1"/>
  <c r="N749" i="1"/>
  <c r="O749" i="1" s="1"/>
  <c r="J749" i="1"/>
  <c r="K749" i="1" s="1"/>
  <c r="Z748" i="1"/>
  <c r="AA748" i="1" s="1"/>
  <c r="V748" i="1"/>
  <c r="W748" i="1" s="1"/>
  <c r="R748" i="1"/>
  <c r="S748" i="1" s="1"/>
  <c r="N748" i="1"/>
  <c r="O748" i="1" s="1"/>
  <c r="J748" i="1"/>
  <c r="K748" i="1" s="1"/>
  <c r="Z747" i="1"/>
  <c r="AA747" i="1" s="1"/>
  <c r="V747" i="1"/>
  <c r="W747" i="1" s="1"/>
  <c r="R747" i="1"/>
  <c r="S747" i="1" s="1"/>
  <c r="N747" i="1"/>
  <c r="O747" i="1" s="1"/>
  <c r="J747" i="1"/>
  <c r="K747" i="1" s="1"/>
  <c r="Z746" i="1"/>
  <c r="AA746" i="1" s="1"/>
  <c r="V746" i="1"/>
  <c r="W746" i="1" s="1"/>
  <c r="R746" i="1"/>
  <c r="S746" i="1" s="1"/>
  <c r="N746" i="1"/>
  <c r="O746" i="1" s="1"/>
  <c r="J746" i="1"/>
  <c r="K746" i="1" s="1"/>
  <c r="Z745" i="1"/>
  <c r="AA745" i="1" s="1"/>
  <c r="V745" i="1"/>
  <c r="W745" i="1" s="1"/>
  <c r="R745" i="1"/>
  <c r="S745" i="1" s="1"/>
  <c r="N745" i="1"/>
  <c r="O745" i="1" s="1"/>
  <c r="J745" i="1"/>
  <c r="K745" i="1" s="1"/>
  <c r="Z744" i="1"/>
  <c r="AA744" i="1" s="1"/>
  <c r="V744" i="1"/>
  <c r="W744" i="1" s="1"/>
  <c r="R744" i="1"/>
  <c r="S744" i="1" s="1"/>
  <c r="N744" i="1"/>
  <c r="O744" i="1" s="1"/>
  <c r="J744" i="1"/>
  <c r="K744" i="1" s="1"/>
  <c r="Z743" i="1"/>
  <c r="AA743" i="1" s="1"/>
  <c r="V743" i="1"/>
  <c r="W743" i="1" s="1"/>
  <c r="R743" i="1"/>
  <c r="S743" i="1" s="1"/>
  <c r="N743" i="1"/>
  <c r="O743" i="1" s="1"/>
  <c r="J743" i="1"/>
  <c r="K743" i="1" s="1"/>
  <c r="Z742" i="1"/>
  <c r="AA742" i="1" s="1"/>
  <c r="V742" i="1"/>
  <c r="W742" i="1" s="1"/>
  <c r="R742" i="1"/>
  <c r="S742" i="1" s="1"/>
  <c r="N742" i="1"/>
  <c r="O742" i="1" s="1"/>
  <c r="J742" i="1"/>
  <c r="K742" i="1" s="1"/>
  <c r="Z741" i="1"/>
  <c r="AA741" i="1" s="1"/>
  <c r="V741" i="1"/>
  <c r="W741" i="1" s="1"/>
  <c r="R741" i="1"/>
  <c r="S741" i="1" s="1"/>
  <c r="N741" i="1"/>
  <c r="O741" i="1" s="1"/>
  <c r="J741" i="1"/>
  <c r="K741" i="1" s="1"/>
  <c r="Z740" i="1"/>
  <c r="AA740" i="1" s="1"/>
  <c r="V740" i="1"/>
  <c r="W740" i="1" s="1"/>
  <c r="R740" i="1"/>
  <c r="S740" i="1" s="1"/>
  <c r="N740" i="1"/>
  <c r="O740" i="1" s="1"/>
  <c r="J740" i="1"/>
  <c r="K740" i="1" s="1"/>
  <c r="Z739" i="1"/>
  <c r="AA739" i="1" s="1"/>
  <c r="V739" i="1"/>
  <c r="W739" i="1" s="1"/>
  <c r="R739" i="1"/>
  <c r="S739" i="1" s="1"/>
  <c r="N739" i="1"/>
  <c r="O739" i="1" s="1"/>
  <c r="J739" i="1"/>
  <c r="K739" i="1" s="1"/>
  <c r="AA738" i="1"/>
  <c r="Z738" i="1"/>
  <c r="V738" i="1"/>
  <c r="W738" i="1" s="1"/>
  <c r="R738" i="1"/>
  <c r="S738" i="1" s="1"/>
  <c r="N738" i="1"/>
  <c r="O738" i="1" s="1"/>
  <c r="J738" i="1"/>
  <c r="K738" i="1" s="1"/>
  <c r="Z737" i="1"/>
  <c r="AA737" i="1" s="1"/>
  <c r="V737" i="1"/>
  <c r="W737" i="1" s="1"/>
  <c r="R737" i="1"/>
  <c r="S737" i="1" s="1"/>
  <c r="N737" i="1"/>
  <c r="O737" i="1" s="1"/>
  <c r="J737" i="1"/>
  <c r="K737" i="1" s="1"/>
  <c r="Z736" i="1"/>
  <c r="AA736" i="1" s="1"/>
  <c r="V736" i="1"/>
  <c r="W736" i="1" s="1"/>
  <c r="R736" i="1"/>
  <c r="S736" i="1" s="1"/>
  <c r="N736" i="1"/>
  <c r="O736" i="1" s="1"/>
  <c r="J736" i="1"/>
  <c r="K736" i="1" s="1"/>
  <c r="Z735" i="1"/>
  <c r="AA735" i="1" s="1"/>
  <c r="V735" i="1"/>
  <c r="W735" i="1" s="1"/>
  <c r="R735" i="1"/>
  <c r="S735" i="1" s="1"/>
  <c r="N735" i="1"/>
  <c r="O735" i="1" s="1"/>
  <c r="J735" i="1"/>
  <c r="K735" i="1" s="1"/>
  <c r="Z734" i="1"/>
  <c r="AA734" i="1" s="1"/>
  <c r="V734" i="1"/>
  <c r="W734" i="1" s="1"/>
  <c r="R734" i="1"/>
  <c r="S734" i="1" s="1"/>
  <c r="N734" i="1"/>
  <c r="O734" i="1" s="1"/>
  <c r="J734" i="1"/>
  <c r="K734" i="1" s="1"/>
  <c r="Z733" i="1"/>
  <c r="AA733" i="1" s="1"/>
  <c r="V733" i="1"/>
  <c r="W733" i="1" s="1"/>
  <c r="R733" i="1"/>
  <c r="S733" i="1" s="1"/>
  <c r="N733" i="1"/>
  <c r="O733" i="1" s="1"/>
  <c r="J733" i="1"/>
  <c r="K733" i="1" s="1"/>
  <c r="Z732" i="1"/>
  <c r="AA732" i="1" s="1"/>
  <c r="V732" i="1"/>
  <c r="W732" i="1" s="1"/>
  <c r="R732" i="1"/>
  <c r="S732" i="1" s="1"/>
  <c r="N732" i="1"/>
  <c r="O732" i="1" s="1"/>
  <c r="J732" i="1"/>
  <c r="K732" i="1" s="1"/>
  <c r="Z731" i="1"/>
  <c r="AA731" i="1" s="1"/>
  <c r="V731" i="1"/>
  <c r="W731" i="1" s="1"/>
  <c r="R731" i="1"/>
  <c r="S731" i="1" s="1"/>
  <c r="N731" i="1"/>
  <c r="O731" i="1" s="1"/>
  <c r="J731" i="1"/>
  <c r="K731" i="1" s="1"/>
  <c r="Z730" i="1"/>
  <c r="AA730" i="1" s="1"/>
  <c r="V730" i="1"/>
  <c r="W730" i="1" s="1"/>
  <c r="R730" i="1"/>
  <c r="S730" i="1" s="1"/>
  <c r="N730" i="1"/>
  <c r="O730" i="1" s="1"/>
  <c r="J730" i="1"/>
  <c r="K730" i="1" s="1"/>
  <c r="Z729" i="1"/>
  <c r="AA729" i="1" s="1"/>
  <c r="V729" i="1"/>
  <c r="W729" i="1" s="1"/>
  <c r="R729" i="1"/>
  <c r="S729" i="1" s="1"/>
  <c r="N729" i="1"/>
  <c r="O729" i="1" s="1"/>
  <c r="J729" i="1"/>
  <c r="K729" i="1" s="1"/>
  <c r="Z728" i="1"/>
  <c r="AA728" i="1" s="1"/>
  <c r="V728" i="1"/>
  <c r="W728" i="1" s="1"/>
  <c r="R728" i="1"/>
  <c r="S728" i="1" s="1"/>
  <c r="N728" i="1"/>
  <c r="O728" i="1" s="1"/>
  <c r="J728" i="1"/>
  <c r="K728" i="1" s="1"/>
  <c r="Z727" i="1"/>
  <c r="AA727" i="1" s="1"/>
  <c r="V727" i="1"/>
  <c r="W727" i="1" s="1"/>
  <c r="R727" i="1"/>
  <c r="S727" i="1" s="1"/>
  <c r="N727" i="1"/>
  <c r="O727" i="1" s="1"/>
  <c r="J727" i="1"/>
  <c r="K727" i="1" s="1"/>
  <c r="Z726" i="1"/>
  <c r="AA726" i="1" s="1"/>
  <c r="V726" i="1"/>
  <c r="W726" i="1" s="1"/>
  <c r="R726" i="1"/>
  <c r="S726" i="1" s="1"/>
  <c r="N726" i="1"/>
  <c r="O726" i="1" s="1"/>
  <c r="J726" i="1"/>
  <c r="K726" i="1" s="1"/>
  <c r="Z725" i="1"/>
  <c r="AA725" i="1" s="1"/>
  <c r="V725" i="1"/>
  <c r="W725" i="1" s="1"/>
  <c r="R725" i="1"/>
  <c r="S725" i="1" s="1"/>
  <c r="N725" i="1"/>
  <c r="O725" i="1" s="1"/>
  <c r="J725" i="1"/>
  <c r="K725" i="1" s="1"/>
  <c r="Z724" i="1"/>
  <c r="AA724" i="1" s="1"/>
  <c r="V724" i="1"/>
  <c r="W724" i="1" s="1"/>
  <c r="R724" i="1"/>
  <c r="S724" i="1" s="1"/>
  <c r="N724" i="1"/>
  <c r="O724" i="1" s="1"/>
  <c r="J724" i="1"/>
  <c r="K724" i="1" s="1"/>
  <c r="Z723" i="1"/>
  <c r="AA723" i="1" s="1"/>
  <c r="V723" i="1"/>
  <c r="W723" i="1" s="1"/>
  <c r="R723" i="1"/>
  <c r="S723" i="1" s="1"/>
  <c r="N723" i="1"/>
  <c r="O723" i="1" s="1"/>
  <c r="J723" i="1"/>
  <c r="K723" i="1" s="1"/>
  <c r="Z722" i="1"/>
  <c r="AA722" i="1" s="1"/>
  <c r="V722" i="1"/>
  <c r="W722" i="1" s="1"/>
  <c r="R722" i="1"/>
  <c r="S722" i="1" s="1"/>
  <c r="N722" i="1"/>
  <c r="O722" i="1" s="1"/>
  <c r="J722" i="1"/>
  <c r="K722" i="1" s="1"/>
  <c r="Z721" i="1"/>
  <c r="AA721" i="1" s="1"/>
  <c r="V721" i="1"/>
  <c r="W721" i="1" s="1"/>
  <c r="R721" i="1"/>
  <c r="S721" i="1" s="1"/>
  <c r="N721" i="1"/>
  <c r="O721" i="1" s="1"/>
  <c r="J721" i="1"/>
  <c r="K721" i="1" s="1"/>
  <c r="Z720" i="1"/>
  <c r="AA720" i="1" s="1"/>
  <c r="V720" i="1"/>
  <c r="W720" i="1" s="1"/>
  <c r="R720" i="1"/>
  <c r="S720" i="1" s="1"/>
  <c r="N720" i="1"/>
  <c r="O720" i="1" s="1"/>
  <c r="J720" i="1"/>
  <c r="K720" i="1" s="1"/>
  <c r="Z719" i="1"/>
  <c r="AA719" i="1" s="1"/>
  <c r="V719" i="1"/>
  <c r="W719" i="1" s="1"/>
  <c r="R719" i="1"/>
  <c r="S719" i="1" s="1"/>
  <c r="N719" i="1"/>
  <c r="O719" i="1" s="1"/>
  <c r="J719" i="1"/>
  <c r="K719" i="1" s="1"/>
  <c r="Z718" i="1"/>
  <c r="AA718" i="1" s="1"/>
  <c r="V718" i="1"/>
  <c r="W718" i="1" s="1"/>
  <c r="R718" i="1"/>
  <c r="S718" i="1" s="1"/>
  <c r="N718" i="1"/>
  <c r="O718" i="1" s="1"/>
  <c r="J718" i="1"/>
  <c r="K718" i="1" s="1"/>
  <c r="Z717" i="1"/>
  <c r="AA717" i="1" s="1"/>
  <c r="V717" i="1"/>
  <c r="W717" i="1" s="1"/>
  <c r="R717" i="1"/>
  <c r="S717" i="1" s="1"/>
  <c r="N717" i="1"/>
  <c r="O717" i="1" s="1"/>
  <c r="J717" i="1"/>
  <c r="K717" i="1" s="1"/>
  <c r="Z716" i="1"/>
  <c r="AA716" i="1" s="1"/>
  <c r="V716" i="1"/>
  <c r="W716" i="1" s="1"/>
  <c r="R716" i="1"/>
  <c r="S716" i="1" s="1"/>
  <c r="N716" i="1"/>
  <c r="O716" i="1" s="1"/>
  <c r="J716" i="1"/>
  <c r="K716" i="1" s="1"/>
  <c r="Z715" i="1"/>
  <c r="AA715" i="1" s="1"/>
  <c r="V715" i="1"/>
  <c r="W715" i="1" s="1"/>
  <c r="R715" i="1"/>
  <c r="S715" i="1" s="1"/>
  <c r="N715" i="1"/>
  <c r="O715" i="1" s="1"/>
  <c r="J715" i="1"/>
  <c r="K715" i="1" s="1"/>
  <c r="Z714" i="1"/>
  <c r="AA714" i="1" s="1"/>
  <c r="V714" i="1"/>
  <c r="W714" i="1" s="1"/>
  <c r="R714" i="1"/>
  <c r="S714" i="1" s="1"/>
  <c r="N714" i="1"/>
  <c r="O714" i="1" s="1"/>
  <c r="J714" i="1"/>
  <c r="K714" i="1" s="1"/>
  <c r="Z713" i="1"/>
  <c r="AA713" i="1" s="1"/>
  <c r="V713" i="1"/>
  <c r="W713" i="1" s="1"/>
  <c r="R713" i="1"/>
  <c r="S713" i="1" s="1"/>
  <c r="N713" i="1"/>
  <c r="O713" i="1" s="1"/>
  <c r="J713" i="1"/>
  <c r="K713" i="1" s="1"/>
  <c r="Z712" i="1"/>
  <c r="AA712" i="1" s="1"/>
  <c r="V712" i="1"/>
  <c r="W712" i="1" s="1"/>
  <c r="R712" i="1"/>
  <c r="S712" i="1" s="1"/>
  <c r="N712" i="1"/>
  <c r="O712" i="1" s="1"/>
  <c r="J712" i="1"/>
  <c r="K712" i="1" s="1"/>
  <c r="Z711" i="1"/>
  <c r="AA711" i="1" s="1"/>
  <c r="V711" i="1"/>
  <c r="W711" i="1" s="1"/>
  <c r="R711" i="1"/>
  <c r="S711" i="1" s="1"/>
  <c r="N711" i="1"/>
  <c r="O711" i="1" s="1"/>
  <c r="J711" i="1"/>
  <c r="K711" i="1" s="1"/>
  <c r="Z710" i="1"/>
  <c r="AA710" i="1" s="1"/>
  <c r="V710" i="1"/>
  <c r="W710" i="1" s="1"/>
  <c r="R710" i="1"/>
  <c r="S710" i="1" s="1"/>
  <c r="N710" i="1"/>
  <c r="O710" i="1" s="1"/>
  <c r="J710" i="1"/>
  <c r="K710" i="1" s="1"/>
  <c r="Z709" i="1"/>
  <c r="AA709" i="1" s="1"/>
  <c r="V709" i="1"/>
  <c r="W709" i="1" s="1"/>
  <c r="R709" i="1"/>
  <c r="S709" i="1" s="1"/>
  <c r="N709" i="1"/>
  <c r="O709" i="1" s="1"/>
  <c r="J709" i="1"/>
  <c r="K709" i="1" s="1"/>
  <c r="Z708" i="1"/>
  <c r="AA708" i="1" s="1"/>
  <c r="V708" i="1"/>
  <c r="W708" i="1" s="1"/>
  <c r="R708" i="1"/>
  <c r="S708" i="1" s="1"/>
  <c r="N708" i="1"/>
  <c r="O708" i="1" s="1"/>
  <c r="J708" i="1"/>
  <c r="K708" i="1" s="1"/>
  <c r="Z707" i="1"/>
  <c r="AA707" i="1" s="1"/>
  <c r="V707" i="1"/>
  <c r="W707" i="1" s="1"/>
  <c r="R707" i="1"/>
  <c r="S707" i="1" s="1"/>
  <c r="N707" i="1"/>
  <c r="O707" i="1" s="1"/>
  <c r="J707" i="1"/>
  <c r="K707" i="1" s="1"/>
  <c r="Z706" i="1"/>
  <c r="AA706" i="1" s="1"/>
  <c r="V706" i="1"/>
  <c r="W706" i="1" s="1"/>
  <c r="R706" i="1"/>
  <c r="S706" i="1" s="1"/>
  <c r="N706" i="1"/>
  <c r="O706" i="1" s="1"/>
  <c r="J706" i="1"/>
  <c r="K706" i="1" s="1"/>
  <c r="Z705" i="1"/>
  <c r="AA705" i="1" s="1"/>
  <c r="V705" i="1"/>
  <c r="W705" i="1" s="1"/>
  <c r="R705" i="1"/>
  <c r="S705" i="1" s="1"/>
  <c r="N705" i="1"/>
  <c r="O705" i="1" s="1"/>
  <c r="J705" i="1"/>
  <c r="K705" i="1" s="1"/>
  <c r="Z704" i="1"/>
  <c r="AA704" i="1" s="1"/>
  <c r="V704" i="1"/>
  <c r="W704" i="1" s="1"/>
  <c r="R704" i="1"/>
  <c r="S704" i="1" s="1"/>
  <c r="N704" i="1"/>
  <c r="O704" i="1" s="1"/>
  <c r="J704" i="1"/>
  <c r="K704" i="1" s="1"/>
  <c r="Z703" i="1"/>
  <c r="AA703" i="1" s="1"/>
  <c r="V703" i="1"/>
  <c r="W703" i="1" s="1"/>
  <c r="R703" i="1"/>
  <c r="S703" i="1" s="1"/>
  <c r="N703" i="1"/>
  <c r="O703" i="1" s="1"/>
  <c r="J703" i="1"/>
  <c r="K703" i="1" s="1"/>
  <c r="Z702" i="1"/>
  <c r="AA702" i="1" s="1"/>
  <c r="V702" i="1"/>
  <c r="W702" i="1" s="1"/>
  <c r="R702" i="1"/>
  <c r="S702" i="1" s="1"/>
  <c r="N702" i="1"/>
  <c r="O702" i="1" s="1"/>
  <c r="J702" i="1"/>
  <c r="K702" i="1" s="1"/>
  <c r="Z701" i="1"/>
  <c r="AA701" i="1" s="1"/>
  <c r="V701" i="1"/>
  <c r="W701" i="1" s="1"/>
  <c r="R701" i="1"/>
  <c r="S701" i="1" s="1"/>
  <c r="N701" i="1"/>
  <c r="O701" i="1" s="1"/>
  <c r="J701" i="1"/>
  <c r="K701" i="1" s="1"/>
  <c r="Z700" i="1"/>
  <c r="AA700" i="1" s="1"/>
  <c r="V700" i="1"/>
  <c r="W700" i="1" s="1"/>
  <c r="R700" i="1"/>
  <c r="S700" i="1" s="1"/>
  <c r="N700" i="1"/>
  <c r="O700" i="1" s="1"/>
  <c r="J700" i="1"/>
  <c r="K700" i="1" s="1"/>
  <c r="Z699" i="1"/>
  <c r="AA699" i="1" s="1"/>
  <c r="V699" i="1"/>
  <c r="W699" i="1" s="1"/>
  <c r="R699" i="1"/>
  <c r="S699" i="1" s="1"/>
  <c r="N699" i="1"/>
  <c r="O699" i="1" s="1"/>
  <c r="J699" i="1"/>
  <c r="K699" i="1" s="1"/>
  <c r="Z698" i="1"/>
  <c r="AA698" i="1" s="1"/>
  <c r="V698" i="1"/>
  <c r="W698" i="1" s="1"/>
  <c r="R698" i="1"/>
  <c r="S698" i="1" s="1"/>
  <c r="N698" i="1"/>
  <c r="O698" i="1" s="1"/>
  <c r="J698" i="1"/>
  <c r="K698" i="1" s="1"/>
  <c r="Z697" i="1"/>
  <c r="AA697" i="1" s="1"/>
  <c r="V697" i="1"/>
  <c r="W697" i="1" s="1"/>
  <c r="R697" i="1"/>
  <c r="S697" i="1" s="1"/>
  <c r="N697" i="1"/>
  <c r="O697" i="1" s="1"/>
  <c r="J697" i="1"/>
  <c r="K697" i="1" s="1"/>
  <c r="Z696" i="1"/>
  <c r="AA696" i="1" s="1"/>
  <c r="V696" i="1"/>
  <c r="W696" i="1" s="1"/>
  <c r="R696" i="1"/>
  <c r="S696" i="1" s="1"/>
  <c r="N696" i="1"/>
  <c r="O696" i="1" s="1"/>
  <c r="J696" i="1"/>
  <c r="K696" i="1" s="1"/>
  <c r="Z695" i="1"/>
  <c r="AA695" i="1" s="1"/>
  <c r="V695" i="1"/>
  <c r="W695" i="1" s="1"/>
  <c r="R695" i="1"/>
  <c r="S695" i="1" s="1"/>
  <c r="N695" i="1"/>
  <c r="O695" i="1" s="1"/>
  <c r="J695" i="1"/>
  <c r="K695" i="1" s="1"/>
  <c r="Z694" i="1"/>
  <c r="AA694" i="1" s="1"/>
  <c r="V694" i="1"/>
  <c r="W694" i="1" s="1"/>
  <c r="R694" i="1"/>
  <c r="S694" i="1" s="1"/>
  <c r="N694" i="1"/>
  <c r="O694" i="1" s="1"/>
  <c r="J694" i="1"/>
  <c r="K694" i="1" s="1"/>
  <c r="Z693" i="1"/>
  <c r="AA693" i="1" s="1"/>
  <c r="V693" i="1"/>
  <c r="W693" i="1" s="1"/>
  <c r="R693" i="1"/>
  <c r="S693" i="1" s="1"/>
  <c r="N693" i="1"/>
  <c r="O693" i="1" s="1"/>
  <c r="J693" i="1"/>
  <c r="K693" i="1" s="1"/>
  <c r="Z692" i="1"/>
  <c r="AA692" i="1" s="1"/>
  <c r="V692" i="1"/>
  <c r="W692" i="1" s="1"/>
  <c r="R692" i="1"/>
  <c r="S692" i="1" s="1"/>
  <c r="N692" i="1"/>
  <c r="O692" i="1" s="1"/>
  <c r="J692" i="1"/>
  <c r="K692" i="1" s="1"/>
  <c r="Z691" i="1"/>
  <c r="AA691" i="1" s="1"/>
  <c r="V691" i="1"/>
  <c r="W691" i="1" s="1"/>
  <c r="R691" i="1"/>
  <c r="S691" i="1" s="1"/>
  <c r="N691" i="1"/>
  <c r="O691" i="1" s="1"/>
  <c r="J691" i="1"/>
  <c r="K691" i="1" s="1"/>
  <c r="Z690" i="1"/>
  <c r="AA690" i="1" s="1"/>
  <c r="V690" i="1"/>
  <c r="W690" i="1" s="1"/>
  <c r="R690" i="1"/>
  <c r="S690" i="1" s="1"/>
  <c r="N690" i="1"/>
  <c r="O690" i="1" s="1"/>
  <c r="J690" i="1"/>
  <c r="K690" i="1" s="1"/>
  <c r="Z689" i="1"/>
  <c r="AA689" i="1" s="1"/>
  <c r="V689" i="1"/>
  <c r="W689" i="1" s="1"/>
  <c r="R689" i="1"/>
  <c r="S689" i="1" s="1"/>
  <c r="N689" i="1"/>
  <c r="O689" i="1" s="1"/>
  <c r="J689" i="1"/>
  <c r="K689" i="1" s="1"/>
  <c r="Z688" i="1"/>
  <c r="AA688" i="1" s="1"/>
  <c r="V688" i="1"/>
  <c r="W688" i="1" s="1"/>
  <c r="R688" i="1"/>
  <c r="S688" i="1" s="1"/>
  <c r="N688" i="1"/>
  <c r="O688" i="1" s="1"/>
  <c r="J688" i="1"/>
  <c r="K688" i="1" s="1"/>
  <c r="Z687" i="1"/>
  <c r="AA687" i="1" s="1"/>
  <c r="V687" i="1"/>
  <c r="W687" i="1" s="1"/>
  <c r="R687" i="1"/>
  <c r="S687" i="1" s="1"/>
  <c r="N687" i="1"/>
  <c r="O687" i="1" s="1"/>
  <c r="J687" i="1"/>
  <c r="K687" i="1" s="1"/>
  <c r="Z686" i="1"/>
  <c r="AA686" i="1" s="1"/>
  <c r="V686" i="1"/>
  <c r="W686" i="1" s="1"/>
  <c r="R686" i="1"/>
  <c r="S686" i="1" s="1"/>
  <c r="N686" i="1"/>
  <c r="O686" i="1" s="1"/>
  <c r="J686" i="1"/>
  <c r="K686" i="1" s="1"/>
  <c r="Z685" i="1"/>
  <c r="AA685" i="1" s="1"/>
  <c r="V685" i="1"/>
  <c r="W685" i="1" s="1"/>
  <c r="R685" i="1"/>
  <c r="S685" i="1" s="1"/>
  <c r="N685" i="1"/>
  <c r="O685" i="1" s="1"/>
  <c r="J685" i="1"/>
  <c r="K685" i="1" s="1"/>
  <c r="Z684" i="1"/>
  <c r="AA684" i="1" s="1"/>
  <c r="V684" i="1"/>
  <c r="W684" i="1" s="1"/>
  <c r="R684" i="1"/>
  <c r="S684" i="1" s="1"/>
  <c r="N684" i="1"/>
  <c r="O684" i="1" s="1"/>
  <c r="J684" i="1"/>
  <c r="K684" i="1" s="1"/>
  <c r="Z683" i="1"/>
  <c r="AA683" i="1" s="1"/>
  <c r="V683" i="1"/>
  <c r="W683" i="1" s="1"/>
  <c r="R683" i="1"/>
  <c r="S683" i="1" s="1"/>
  <c r="N683" i="1"/>
  <c r="O683" i="1" s="1"/>
  <c r="J683" i="1"/>
  <c r="K683" i="1" s="1"/>
  <c r="Z682" i="1"/>
  <c r="AA682" i="1" s="1"/>
  <c r="V682" i="1"/>
  <c r="W682" i="1" s="1"/>
  <c r="R682" i="1"/>
  <c r="S682" i="1" s="1"/>
  <c r="N682" i="1"/>
  <c r="O682" i="1" s="1"/>
  <c r="J682" i="1"/>
  <c r="K682" i="1" s="1"/>
  <c r="Z681" i="1"/>
  <c r="AA681" i="1" s="1"/>
  <c r="V681" i="1"/>
  <c r="W681" i="1" s="1"/>
  <c r="R681" i="1"/>
  <c r="S681" i="1" s="1"/>
  <c r="N681" i="1"/>
  <c r="O681" i="1" s="1"/>
  <c r="J681" i="1"/>
  <c r="K681" i="1" s="1"/>
  <c r="Z680" i="1"/>
  <c r="AA680" i="1" s="1"/>
  <c r="V680" i="1"/>
  <c r="W680" i="1" s="1"/>
  <c r="R680" i="1"/>
  <c r="S680" i="1" s="1"/>
  <c r="N680" i="1"/>
  <c r="O680" i="1" s="1"/>
  <c r="J680" i="1"/>
  <c r="K680" i="1" s="1"/>
  <c r="Z679" i="1"/>
  <c r="AA679" i="1" s="1"/>
  <c r="V679" i="1"/>
  <c r="W679" i="1" s="1"/>
  <c r="R679" i="1"/>
  <c r="S679" i="1" s="1"/>
  <c r="N679" i="1"/>
  <c r="O679" i="1" s="1"/>
  <c r="J679" i="1"/>
  <c r="K679" i="1" s="1"/>
  <c r="Z678" i="1"/>
  <c r="AA678" i="1" s="1"/>
  <c r="V678" i="1"/>
  <c r="W678" i="1" s="1"/>
  <c r="R678" i="1"/>
  <c r="S678" i="1" s="1"/>
  <c r="N678" i="1"/>
  <c r="O678" i="1" s="1"/>
  <c r="J678" i="1"/>
  <c r="K678" i="1" s="1"/>
  <c r="Z677" i="1"/>
  <c r="AA677" i="1" s="1"/>
  <c r="V677" i="1"/>
  <c r="W677" i="1" s="1"/>
  <c r="R677" i="1"/>
  <c r="S677" i="1" s="1"/>
  <c r="N677" i="1"/>
  <c r="O677" i="1" s="1"/>
  <c r="J677" i="1"/>
  <c r="K677" i="1" s="1"/>
  <c r="Z676" i="1"/>
  <c r="AA676" i="1" s="1"/>
  <c r="V676" i="1"/>
  <c r="W676" i="1" s="1"/>
  <c r="R676" i="1"/>
  <c r="S676" i="1" s="1"/>
  <c r="N676" i="1"/>
  <c r="O676" i="1" s="1"/>
  <c r="J676" i="1"/>
  <c r="K676" i="1" s="1"/>
  <c r="Z675" i="1"/>
  <c r="AA675" i="1" s="1"/>
  <c r="V675" i="1"/>
  <c r="W675" i="1" s="1"/>
  <c r="R675" i="1"/>
  <c r="S675" i="1" s="1"/>
  <c r="N675" i="1"/>
  <c r="O675" i="1" s="1"/>
  <c r="J675" i="1"/>
  <c r="K675" i="1" s="1"/>
  <c r="Z674" i="1"/>
  <c r="AA674" i="1" s="1"/>
  <c r="V674" i="1"/>
  <c r="W674" i="1" s="1"/>
  <c r="R674" i="1"/>
  <c r="S674" i="1" s="1"/>
  <c r="N674" i="1"/>
  <c r="O674" i="1" s="1"/>
  <c r="J674" i="1"/>
  <c r="K674" i="1" s="1"/>
  <c r="Z673" i="1"/>
  <c r="AA673" i="1" s="1"/>
  <c r="V673" i="1"/>
  <c r="W673" i="1" s="1"/>
  <c r="R673" i="1"/>
  <c r="S673" i="1" s="1"/>
  <c r="N673" i="1"/>
  <c r="O673" i="1" s="1"/>
  <c r="J673" i="1"/>
  <c r="K673" i="1" s="1"/>
  <c r="Z672" i="1"/>
  <c r="AA672" i="1" s="1"/>
  <c r="V672" i="1"/>
  <c r="W672" i="1" s="1"/>
  <c r="R672" i="1"/>
  <c r="S672" i="1" s="1"/>
  <c r="N672" i="1"/>
  <c r="O672" i="1" s="1"/>
  <c r="J672" i="1"/>
  <c r="K672" i="1" s="1"/>
  <c r="Z671" i="1"/>
  <c r="AA671" i="1" s="1"/>
  <c r="V671" i="1"/>
  <c r="W671" i="1" s="1"/>
  <c r="R671" i="1"/>
  <c r="S671" i="1" s="1"/>
  <c r="N671" i="1"/>
  <c r="O671" i="1" s="1"/>
  <c r="J671" i="1"/>
  <c r="K671" i="1" s="1"/>
  <c r="Z670" i="1"/>
  <c r="AA670" i="1" s="1"/>
  <c r="V670" i="1"/>
  <c r="W670" i="1" s="1"/>
  <c r="R670" i="1"/>
  <c r="S670" i="1" s="1"/>
  <c r="N670" i="1"/>
  <c r="O670" i="1" s="1"/>
  <c r="J670" i="1"/>
  <c r="K670" i="1" s="1"/>
  <c r="Z669" i="1"/>
  <c r="AA669" i="1" s="1"/>
  <c r="V669" i="1"/>
  <c r="W669" i="1" s="1"/>
  <c r="R669" i="1"/>
  <c r="S669" i="1" s="1"/>
  <c r="N669" i="1"/>
  <c r="O669" i="1" s="1"/>
  <c r="J669" i="1"/>
  <c r="K669" i="1" s="1"/>
  <c r="Z668" i="1"/>
  <c r="AA668" i="1" s="1"/>
  <c r="V668" i="1"/>
  <c r="W668" i="1" s="1"/>
  <c r="R668" i="1"/>
  <c r="S668" i="1" s="1"/>
  <c r="N668" i="1"/>
  <c r="O668" i="1" s="1"/>
  <c r="J668" i="1"/>
  <c r="K668" i="1" s="1"/>
  <c r="Z667" i="1"/>
  <c r="AA667" i="1" s="1"/>
  <c r="V667" i="1"/>
  <c r="W667" i="1" s="1"/>
  <c r="R667" i="1"/>
  <c r="S667" i="1" s="1"/>
  <c r="N667" i="1"/>
  <c r="O667" i="1" s="1"/>
  <c r="J667" i="1"/>
  <c r="K667" i="1" s="1"/>
  <c r="Z666" i="1"/>
  <c r="AA666" i="1" s="1"/>
  <c r="V666" i="1"/>
  <c r="W666" i="1" s="1"/>
  <c r="R666" i="1"/>
  <c r="S666" i="1" s="1"/>
  <c r="N666" i="1"/>
  <c r="O666" i="1" s="1"/>
  <c r="J666" i="1"/>
  <c r="K666" i="1" s="1"/>
  <c r="Z665" i="1"/>
  <c r="AA665" i="1" s="1"/>
  <c r="V665" i="1"/>
  <c r="W665" i="1" s="1"/>
  <c r="R665" i="1"/>
  <c r="S665" i="1" s="1"/>
  <c r="N665" i="1"/>
  <c r="O665" i="1" s="1"/>
  <c r="J665" i="1"/>
  <c r="K665" i="1" s="1"/>
  <c r="Z664" i="1"/>
  <c r="AA664" i="1" s="1"/>
  <c r="V664" i="1"/>
  <c r="W664" i="1" s="1"/>
  <c r="R664" i="1"/>
  <c r="S664" i="1" s="1"/>
  <c r="N664" i="1"/>
  <c r="O664" i="1" s="1"/>
  <c r="J664" i="1"/>
  <c r="K664" i="1" s="1"/>
  <c r="Z663" i="1"/>
  <c r="AA663" i="1" s="1"/>
  <c r="V663" i="1"/>
  <c r="W663" i="1" s="1"/>
  <c r="R663" i="1"/>
  <c r="S663" i="1" s="1"/>
  <c r="N663" i="1"/>
  <c r="O663" i="1" s="1"/>
  <c r="J663" i="1"/>
  <c r="K663" i="1" s="1"/>
  <c r="Z662" i="1"/>
  <c r="AA662" i="1" s="1"/>
  <c r="V662" i="1"/>
  <c r="W662" i="1" s="1"/>
  <c r="R662" i="1"/>
  <c r="S662" i="1" s="1"/>
  <c r="N662" i="1"/>
  <c r="O662" i="1" s="1"/>
  <c r="J662" i="1"/>
  <c r="K662" i="1" s="1"/>
  <c r="Z661" i="1"/>
  <c r="AA661" i="1" s="1"/>
  <c r="V661" i="1"/>
  <c r="W661" i="1" s="1"/>
  <c r="R661" i="1"/>
  <c r="S661" i="1" s="1"/>
  <c r="N661" i="1"/>
  <c r="O661" i="1" s="1"/>
  <c r="J661" i="1"/>
  <c r="K661" i="1" s="1"/>
  <c r="Z660" i="1"/>
  <c r="AA660" i="1" s="1"/>
  <c r="V660" i="1"/>
  <c r="W660" i="1" s="1"/>
  <c r="R660" i="1"/>
  <c r="S660" i="1" s="1"/>
  <c r="N660" i="1"/>
  <c r="O660" i="1" s="1"/>
  <c r="J660" i="1"/>
  <c r="K660" i="1" s="1"/>
  <c r="Z659" i="1"/>
  <c r="AA659" i="1" s="1"/>
  <c r="V659" i="1"/>
  <c r="W659" i="1" s="1"/>
  <c r="R659" i="1"/>
  <c r="S659" i="1" s="1"/>
  <c r="N659" i="1"/>
  <c r="O659" i="1" s="1"/>
  <c r="J659" i="1"/>
  <c r="K659" i="1" s="1"/>
  <c r="Z658" i="1"/>
  <c r="AA658" i="1" s="1"/>
  <c r="V658" i="1"/>
  <c r="W658" i="1" s="1"/>
  <c r="R658" i="1"/>
  <c r="S658" i="1" s="1"/>
  <c r="N658" i="1"/>
  <c r="O658" i="1" s="1"/>
  <c r="J658" i="1"/>
  <c r="K658" i="1" s="1"/>
  <c r="Z657" i="1"/>
  <c r="AA657" i="1" s="1"/>
  <c r="V657" i="1"/>
  <c r="W657" i="1" s="1"/>
  <c r="R657" i="1"/>
  <c r="S657" i="1" s="1"/>
  <c r="N657" i="1"/>
  <c r="O657" i="1" s="1"/>
  <c r="J657" i="1"/>
  <c r="K657" i="1" s="1"/>
  <c r="Z656" i="1"/>
  <c r="AA656" i="1" s="1"/>
  <c r="V656" i="1"/>
  <c r="W656" i="1" s="1"/>
  <c r="R656" i="1"/>
  <c r="S656" i="1" s="1"/>
  <c r="N656" i="1"/>
  <c r="O656" i="1" s="1"/>
  <c r="J656" i="1"/>
  <c r="K656" i="1" s="1"/>
  <c r="Z655" i="1"/>
  <c r="AA655" i="1" s="1"/>
  <c r="V655" i="1"/>
  <c r="W655" i="1" s="1"/>
  <c r="R655" i="1"/>
  <c r="S655" i="1" s="1"/>
  <c r="N655" i="1"/>
  <c r="O655" i="1" s="1"/>
  <c r="J655" i="1"/>
  <c r="K655" i="1" s="1"/>
  <c r="Z654" i="1"/>
  <c r="AA654" i="1" s="1"/>
  <c r="V654" i="1"/>
  <c r="W654" i="1" s="1"/>
  <c r="R654" i="1"/>
  <c r="S654" i="1" s="1"/>
  <c r="N654" i="1"/>
  <c r="O654" i="1" s="1"/>
  <c r="J654" i="1"/>
  <c r="K654" i="1" s="1"/>
  <c r="Z653" i="1"/>
  <c r="AA653" i="1" s="1"/>
  <c r="V653" i="1"/>
  <c r="W653" i="1" s="1"/>
  <c r="R653" i="1"/>
  <c r="S653" i="1" s="1"/>
  <c r="N653" i="1"/>
  <c r="O653" i="1" s="1"/>
  <c r="J653" i="1"/>
  <c r="K653" i="1" s="1"/>
  <c r="Z652" i="1"/>
  <c r="AA652" i="1" s="1"/>
  <c r="V652" i="1"/>
  <c r="W652" i="1" s="1"/>
  <c r="R652" i="1"/>
  <c r="S652" i="1" s="1"/>
  <c r="N652" i="1"/>
  <c r="O652" i="1" s="1"/>
  <c r="J652" i="1"/>
  <c r="K652" i="1" s="1"/>
  <c r="Z651" i="1"/>
  <c r="AA651" i="1" s="1"/>
  <c r="V651" i="1"/>
  <c r="W651" i="1" s="1"/>
  <c r="R651" i="1"/>
  <c r="S651" i="1" s="1"/>
  <c r="N651" i="1"/>
  <c r="O651" i="1" s="1"/>
  <c r="J651" i="1"/>
  <c r="K651" i="1" s="1"/>
  <c r="Z650" i="1"/>
  <c r="AA650" i="1" s="1"/>
  <c r="V650" i="1"/>
  <c r="W650" i="1" s="1"/>
  <c r="R650" i="1"/>
  <c r="S650" i="1" s="1"/>
  <c r="N650" i="1"/>
  <c r="O650" i="1" s="1"/>
  <c r="J650" i="1"/>
  <c r="K650" i="1" s="1"/>
  <c r="Z649" i="1"/>
  <c r="AA649" i="1" s="1"/>
  <c r="V649" i="1"/>
  <c r="W649" i="1" s="1"/>
  <c r="R649" i="1"/>
  <c r="S649" i="1" s="1"/>
  <c r="N649" i="1"/>
  <c r="O649" i="1" s="1"/>
  <c r="J649" i="1"/>
  <c r="K649" i="1" s="1"/>
  <c r="Z648" i="1"/>
  <c r="AA648" i="1" s="1"/>
  <c r="V648" i="1"/>
  <c r="W648" i="1" s="1"/>
  <c r="R648" i="1"/>
  <c r="S648" i="1" s="1"/>
  <c r="N648" i="1"/>
  <c r="O648" i="1" s="1"/>
  <c r="J648" i="1"/>
  <c r="K648" i="1" s="1"/>
  <c r="Z647" i="1"/>
  <c r="AA647" i="1" s="1"/>
  <c r="V647" i="1"/>
  <c r="W647" i="1" s="1"/>
  <c r="R647" i="1"/>
  <c r="S647" i="1" s="1"/>
  <c r="N647" i="1"/>
  <c r="O647" i="1" s="1"/>
  <c r="J647" i="1"/>
  <c r="K647" i="1" s="1"/>
  <c r="Z646" i="1"/>
  <c r="AA646" i="1" s="1"/>
  <c r="V646" i="1"/>
  <c r="W646" i="1" s="1"/>
  <c r="R646" i="1"/>
  <c r="S646" i="1" s="1"/>
  <c r="N646" i="1"/>
  <c r="O646" i="1" s="1"/>
  <c r="J646" i="1"/>
  <c r="K646" i="1" s="1"/>
  <c r="Z645" i="1"/>
  <c r="AA645" i="1" s="1"/>
  <c r="V645" i="1"/>
  <c r="W645" i="1" s="1"/>
  <c r="R645" i="1"/>
  <c r="S645" i="1" s="1"/>
  <c r="N645" i="1"/>
  <c r="O645" i="1" s="1"/>
  <c r="J645" i="1"/>
  <c r="K645" i="1" s="1"/>
  <c r="Z644" i="1"/>
  <c r="AA644" i="1" s="1"/>
  <c r="V644" i="1"/>
  <c r="W644" i="1" s="1"/>
  <c r="R644" i="1"/>
  <c r="S644" i="1" s="1"/>
  <c r="N644" i="1"/>
  <c r="O644" i="1" s="1"/>
  <c r="J644" i="1"/>
  <c r="K644" i="1" s="1"/>
  <c r="Z643" i="1"/>
  <c r="AA643" i="1" s="1"/>
  <c r="V643" i="1"/>
  <c r="W643" i="1" s="1"/>
  <c r="R643" i="1"/>
  <c r="S643" i="1" s="1"/>
  <c r="N643" i="1"/>
  <c r="O643" i="1" s="1"/>
  <c r="J643" i="1"/>
  <c r="K643" i="1" s="1"/>
  <c r="Z642" i="1"/>
  <c r="AA642" i="1" s="1"/>
  <c r="V642" i="1"/>
  <c r="W642" i="1" s="1"/>
  <c r="R642" i="1"/>
  <c r="S642" i="1" s="1"/>
  <c r="N642" i="1"/>
  <c r="O642" i="1" s="1"/>
  <c r="J642" i="1"/>
  <c r="K642" i="1" s="1"/>
  <c r="Z641" i="1"/>
  <c r="AA641" i="1" s="1"/>
  <c r="V641" i="1"/>
  <c r="W641" i="1" s="1"/>
  <c r="R641" i="1"/>
  <c r="S641" i="1" s="1"/>
  <c r="N641" i="1"/>
  <c r="O641" i="1" s="1"/>
  <c r="J641" i="1"/>
  <c r="K641" i="1" s="1"/>
  <c r="Z640" i="1"/>
  <c r="AA640" i="1" s="1"/>
  <c r="V640" i="1"/>
  <c r="W640" i="1" s="1"/>
  <c r="R640" i="1"/>
  <c r="S640" i="1" s="1"/>
  <c r="N640" i="1"/>
  <c r="O640" i="1" s="1"/>
  <c r="J640" i="1"/>
  <c r="K640" i="1" s="1"/>
  <c r="Z639" i="1"/>
  <c r="AA639" i="1" s="1"/>
  <c r="V639" i="1"/>
  <c r="W639" i="1" s="1"/>
  <c r="R639" i="1"/>
  <c r="S639" i="1" s="1"/>
  <c r="N639" i="1"/>
  <c r="O639" i="1" s="1"/>
  <c r="J639" i="1"/>
  <c r="K639" i="1" s="1"/>
  <c r="Z638" i="1"/>
  <c r="AA638" i="1" s="1"/>
  <c r="V638" i="1"/>
  <c r="W638" i="1" s="1"/>
  <c r="R638" i="1"/>
  <c r="S638" i="1" s="1"/>
  <c r="N638" i="1"/>
  <c r="O638" i="1" s="1"/>
  <c r="J638" i="1"/>
  <c r="K638" i="1" s="1"/>
  <c r="Z637" i="1"/>
  <c r="AA637" i="1" s="1"/>
  <c r="V637" i="1"/>
  <c r="W637" i="1" s="1"/>
  <c r="R637" i="1"/>
  <c r="S637" i="1" s="1"/>
  <c r="N637" i="1"/>
  <c r="O637" i="1" s="1"/>
  <c r="J637" i="1"/>
  <c r="K637" i="1" s="1"/>
  <c r="Z636" i="1"/>
  <c r="AA636" i="1" s="1"/>
  <c r="V636" i="1"/>
  <c r="W636" i="1" s="1"/>
  <c r="R636" i="1"/>
  <c r="S636" i="1" s="1"/>
  <c r="N636" i="1"/>
  <c r="O636" i="1" s="1"/>
  <c r="J636" i="1"/>
  <c r="K636" i="1" s="1"/>
  <c r="Z635" i="1"/>
  <c r="AA635" i="1" s="1"/>
  <c r="V635" i="1"/>
  <c r="W635" i="1" s="1"/>
  <c r="R635" i="1"/>
  <c r="S635" i="1" s="1"/>
  <c r="N635" i="1"/>
  <c r="O635" i="1" s="1"/>
  <c r="J635" i="1"/>
  <c r="K635" i="1" s="1"/>
  <c r="Z634" i="1"/>
  <c r="AA634" i="1" s="1"/>
  <c r="V634" i="1"/>
  <c r="W634" i="1" s="1"/>
  <c r="R634" i="1"/>
  <c r="S634" i="1" s="1"/>
  <c r="N634" i="1"/>
  <c r="O634" i="1" s="1"/>
  <c r="J634" i="1"/>
  <c r="K634" i="1" s="1"/>
  <c r="Z633" i="1"/>
  <c r="AA633" i="1" s="1"/>
  <c r="V633" i="1"/>
  <c r="W633" i="1" s="1"/>
  <c r="R633" i="1"/>
  <c r="S633" i="1" s="1"/>
  <c r="N633" i="1"/>
  <c r="O633" i="1" s="1"/>
  <c r="J633" i="1"/>
  <c r="K633" i="1" s="1"/>
  <c r="Z632" i="1"/>
  <c r="AA632" i="1" s="1"/>
  <c r="V632" i="1"/>
  <c r="W632" i="1" s="1"/>
  <c r="R632" i="1"/>
  <c r="S632" i="1" s="1"/>
  <c r="N632" i="1"/>
  <c r="O632" i="1" s="1"/>
  <c r="J632" i="1"/>
  <c r="K632" i="1" s="1"/>
  <c r="Z631" i="1"/>
  <c r="AA631" i="1" s="1"/>
  <c r="V631" i="1"/>
  <c r="W631" i="1" s="1"/>
  <c r="R631" i="1"/>
  <c r="S631" i="1" s="1"/>
  <c r="N631" i="1"/>
  <c r="O631" i="1" s="1"/>
  <c r="J631" i="1"/>
  <c r="K631" i="1" s="1"/>
  <c r="Z630" i="1"/>
  <c r="AA630" i="1" s="1"/>
  <c r="V630" i="1"/>
  <c r="W630" i="1" s="1"/>
  <c r="R630" i="1"/>
  <c r="S630" i="1" s="1"/>
  <c r="N630" i="1"/>
  <c r="O630" i="1" s="1"/>
  <c r="J630" i="1"/>
  <c r="K630" i="1" s="1"/>
  <c r="Z629" i="1"/>
  <c r="AA629" i="1" s="1"/>
  <c r="V629" i="1"/>
  <c r="W629" i="1" s="1"/>
  <c r="R629" i="1"/>
  <c r="S629" i="1" s="1"/>
  <c r="N629" i="1"/>
  <c r="O629" i="1" s="1"/>
  <c r="J629" i="1"/>
  <c r="K629" i="1" s="1"/>
  <c r="Z628" i="1"/>
  <c r="AA628" i="1" s="1"/>
  <c r="V628" i="1"/>
  <c r="W628" i="1" s="1"/>
  <c r="R628" i="1"/>
  <c r="S628" i="1" s="1"/>
  <c r="N628" i="1"/>
  <c r="O628" i="1" s="1"/>
  <c r="J628" i="1"/>
  <c r="K628" i="1" s="1"/>
  <c r="Z627" i="1"/>
  <c r="AA627" i="1" s="1"/>
  <c r="V627" i="1"/>
  <c r="W627" i="1" s="1"/>
  <c r="R627" i="1"/>
  <c r="S627" i="1" s="1"/>
  <c r="N627" i="1"/>
  <c r="O627" i="1" s="1"/>
  <c r="J627" i="1"/>
  <c r="K627" i="1" s="1"/>
  <c r="Z626" i="1"/>
  <c r="AA626" i="1" s="1"/>
  <c r="V626" i="1"/>
  <c r="W626" i="1" s="1"/>
  <c r="R626" i="1"/>
  <c r="S626" i="1" s="1"/>
  <c r="N626" i="1"/>
  <c r="O626" i="1" s="1"/>
  <c r="J626" i="1"/>
  <c r="K626" i="1" s="1"/>
  <c r="Z625" i="1"/>
  <c r="AA625" i="1" s="1"/>
  <c r="V625" i="1"/>
  <c r="W625" i="1" s="1"/>
  <c r="R625" i="1"/>
  <c r="S625" i="1" s="1"/>
  <c r="N625" i="1"/>
  <c r="O625" i="1" s="1"/>
  <c r="J625" i="1"/>
  <c r="K625" i="1" s="1"/>
  <c r="Z624" i="1"/>
  <c r="AA624" i="1" s="1"/>
  <c r="V624" i="1"/>
  <c r="W624" i="1" s="1"/>
  <c r="R624" i="1"/>
  <c r="S624" i="1" s="1"/>
  <c r="N624" i="1"/>
  <c r="O624" i="1" s="1"/>
  <c r="J624" i="1"/>
  <c r="K624" i="1" s="1"/>
  <c r="Z623" i="1"/>
  <c r="AA623" i="1" s="1"/>
  <c r="V623" i="1"/>
  <c r="W623" i="1" s="1"/>
  <c r="R623" i="1"/>
  <c r="S623" i="1" s="1"/>
  <c r="N623" i="1"/>
  <c r="O623" i="1" s="1"/>
  <c r="J623" i="1"/>
  <c r="K623" i="1" s="1"/>
  <c r="Z622" i="1"/>
  <c r="AA622" i="1" s="1"/>
  <c r="V622" i="1"/>
  <c r="W622" i="1" s="1"/>
  <c r="R622" i="1"/>
  <c r="S622" i="1" s="1"/>
  <c r="N622" i="1"/>
  <c r="O622" i="1" s="1"/>
  <c r="J622" i="1"/>
  <c r="K622" i="1" s="1"/>
  <c r="Z621" i="1"/>
  <c r="AA621" i="1" s="1"/>
  <c r="V621" i="1"/>
  <c r="W621" i="1" s="1"/>
  <c r="R621" i="1"/>
  <c r="S621" i="1" s="1"/>
  <c r="N621" i="1"/>
  <c r="O621" i="1" s="1"/>
  <c r="J621" i="1"/>
  <c r="K621" i="1" s="1"/>
  <c r="Z620" i="1"/>
  <c r="AA620" i="1" s="1"/>
  <c r="V620" i="1"/>
  <c r="W620" i="1" s="1"/>
  <c r="R620" i="1"/>
  <c r="S620" i="1" s="1"/>
  <c r="N620" i="1"/>
  <c r="O620" i="1" s="1"/>
  <c r="J620" i="1"/>
  <c r="K620" i="1" s="1"/>
  <c r="Z619" i="1"/>
  <c r="AA619" i="1" s="1"/>
  <c r="V619" i="1"/>
  <c r="W619" i="1" s="1"/>
  <c r="R619" i="1"/>
  <c r="S619" i="1" s="1"/>
  <c r="N619" i="1"/>
  <c r="O619" i="1" s="1"/>
  <c r="J619" i="1"/>
  <c r="K619" i="1" s="1"/>
  <c r="Z618" i="1"/>
  <c r="AA618" i="1" s="1"/>
  <c r="V618" i="1"/>
  <c r="W618" i="1" s="1"/>
  <c r="R618" i="1"/>
  <c r="S618" i="1" s="1"/>
  <c r="N618" i="1"/>
  <c r="O618" i="1" s="1"/>
  <c r="J618" i="1"/>
  <c r="K618" i="1" s="1"/>
  <c r="Z617" i="1"/>
  <c r="AA617" i="1" s="1"/>
  <c r="V617" i="1"/>
  <c r="W617" i="1" s="1"/>
  <c r="R617" i="1"/>
  <c r="S617" i="1" s="1"/>
  <c r="N617" i="1"/>
  <c r="O617" i="1" s="1"/>
  <c r="J617" i="1"/>
  <c r="K617" i="1" s="1"/>
  <c r="Z616" i="1"/>
  <c r="AA616" i="1" s="1"/>
  <c r="V616" i="1"/>
  <c r="W616" i="1" s="1"/>
  <c r="R616" i="1"/>
  <c r="S616" i="1" s="1"/>
  <c r="N616" i="1"/>
  <c r="O616" i="1" s="1"/>
  <c r="J616" i="1"/>
  <c r="K616" i="1" s="1"/>
  <c r="Z615" i="1"/>
  <c r="AA615" i="1" s="1"/>
  <c r="V615" i="1"/>
  <c r="W615" i="1" s="1"/>
  <c r="R615" i="1"/>
  <c r="S615" i="1" s="1"/>
  <c r="N615" i="1"/>
  <c r="O615" i="1" s="1"/>
  <c r="J615" i="1"/>
  <c r="K615" i="1" s="1"/>
  <c r="Z614" i="1"/>
  <c r="AA614" i="1" s="1"/>
  <c r="V614" i="1"/>
  <c r="W614" i="1" s="1"/>
  <c r="R614" i="1"/>
  <c r="S614" i="1" s="1"/>
  <c r="N614" i="1"/>
  <c r="O614" i="1" s="1"/>
  <c r="J614" i="1"/>
  <c r="K614" i="1" s="1"/>
  <c r="Z613" i="1"/>
  <c r="AA613" i="1" s="1"/>
  <c r="V613" i="1"/>
  <c r="W613" i="1" s="1"/>
  <c r="R613" i="1"/>
  <c r="S613" i="1" s="1"/>
  <c r="N613" i="1"/>
  <c r="O613" i="1" s="1"/>
  <c r="J613" i="1"/>
  <c r="K613" i="1" s="1"/>
  <c r="Z612" i="1"/>
  <c r="AA612" i="1" s="1"/>
  <c r="V612" i="1"/>
  <c r="W612" i="1" s="1"/>
  <c r="R612" i="1"/>
  <c r="S612" i="1" s="1"/>
  <c r="N612" i="1"/>
  <c r="O612" i="1" s="1"/>
  <c r="J612" i="1"/>
  <c r="K612" i="1" s="1"/>
  <c r="Z611" i="1"/>
  <c r="AA611" i="1" s="1"/>
  <c r="V611" i="1"/>
  <c r="W611" i="1" s="1"/>
  <c r="R611" i="1"/>
  <c r="S611" i="1" s="1"/>
  <c r="N611" i="1"/>
  <c r="O611" i="1" s="1"/>
  <c r="J611" i="1"/>
  <c r="K611" i="1" s="1"/>
  <c r="Z610" i="1"/>
  <c r="AA610" i="1" s="1"/>
  <c r="V610" i="1"/>
  <c r="W610" i="1" s="1"/>
  <c r="R610" i="1"/>
  <c r="S610" i="1" s="1"/>
  <c r="N610" i="1"/>
  <c r="O610" i="1" s="1"/>
  <c r="J610" i="1"/>
  <c r="K610" i="1" s="1"/>
  <c r="Z609" i="1"/>
  <c r="AA609" i="1" s="1"/>
  <c r="V609" i="1"/>
  <c r="W609" i="1" s="1"/>
  <c r="R609" i="1"/>
  <c r="S609" i="1" s="1"/>
  <c r="N609" i="1"/>
  <c r="O609" i="1" s="1"/>
  <c r="J609" i="1"/>
  <c r="K609" i="1" s="1"/>
  <c r="Z608" i="1"/>
  <c r="AA608" i="1" s="1"/>
  <c r="V608" i="1"/>
  <c r="W608" i="1" s="1"/>
  <c r="R608" i="1"/>
  <c r="S608" i="1" s="1"/>
  <c r="N608" i="1"/>
  <c r="O608" i="1" s="1"/>
  <c r="J608" i="1"/>
  <c r="K608" i="1" s="1"/>
  <c r="Z607" i="1"/>
  <c r="AA607" i="1" s="1"/>
  <c r="V607" i="1"/>
  <c r="W607" i="1" s="1"/>
  <c r="R607" i="1"/>
  <c r="S607" i="1" s="1"/>
  <c r="N607" i="1"/>
  <c r="O607" i="1" s="1"/>
  <c r="J607" i="1"/>
  <c r="K607" i="1" s="1"/>
  <c r="Z606" i="1"/>
  <c r="AA606" i="1" s="1"/>
  <c r="W606" i="1"/>
  <c r="V606" i="1"/>
  <c r="R606" i="1"/>
  <c r="S606" i="1" s="1"/>
  <c r="N606" i="1"/>
  <c r="O606" i="1" s="1"/>
  <c r="J606" i="1"/>
  <c r="K606" i="1" s="1"/>
  <c r="Z605" i="1"/>
  <c r="AA605" i="1" s="1"/>
  <c r="V605" i="1"/>
  <c r="W605" i="1" s="1"/>
  <c r="R605" i="1"/>
  <c r="S605" i="1" s="1"/>
  <c r="N605" i="1"/>
  <c r="O605" i="1" s="1"/>
  <c r="J605" i="1"/>
  <c r="K605" i="1" s="1"/>
  <c r="Z604" i="1"/>
  <c r="AA604" i="1" s="1"/>
  <c r="V604" i="1"/>
  <c r="W604" i="1" s="1"/>
  <c r="R604" i="1"/>
  <c r="S604" i="1" s="1"/>
  <c r="N604" i="1"/>
  <c r="O604" i="1" s="1"/>
  <c r="J604" i="1"/>
  <c r="K604" i="1" s="1"/>
  <c r="Z603" i="1"/>
  <c r="AA603" i="1" s="1"/>
  <c r="V603" i="1"/>
  <c r="W603" i="1" s="1"/>
  <c r="R603" i="1"/>
  <c r="S603" i="1" s="1"/>
  <c r="N603" i="1"/>
  <c r="O603" i="1" s="1"/>
  <c r="J603" i="1"/>
  <c r="K603" i="1" s="1"/>
  <c r="Z602" i="1"/>
  <c r="AA602" i="1" s="1"/>
  <c r="V602" i="1"/>
  <c r="W602" i="1" s="1"/>
  <c r="R602" i="1"/>
  <c r="S602" i="1" s="1"/>
  <c r="N602" i="1"/>
  <c r="O602" i="1" s="1"/>
  <c r="J602" i="1"/>
  <c r="K602" i="1" s="1"/>
  <c r="Z601" i="1"/>
  <c r="AA601" i="1" s="1"/>
  <c r="V601" i="1"/>
  <c r="W601" i="1" s="1"/>
  <c r="R601" i="1"/>
  <c r="S601" i="1" s="1"/>
  <c r="N601" i="1"/>
  <c r="O601" i="1" s="1"/>
  <c r="J601" i="1"/>
  <c r="K601" i="1" s="1"/>
  <c r="Z600" i="1"/>
  <c r="AA600" i="1" s="1"/>
  <c r="V600" i="1"/>
  <c r="W600" i="1" s="1"/>
  <c r="R600" i="1"/>
  <c r="S600" i="1" s="1"/>
  <c r="N600" i="1"/>
  <c r="O600" i="1" s="1"/>
  <c r="J600" i="1"/>
  <c r="K600" i="1" s="1"/>
  <c r="Z599" i="1"/>
  <c r="AA599" i="1" s="1"/>
  <c r="V599" i="1"/>
  <c r="W599" i="1" s="1"/>
  <c r="R599" i="1"/>
  <c r="S599" i="1" s="1"/>
  <c r="N599" i="1"/>
  <c r="O599" i="1" s="1"/>
  <c r="J599" i="1"/>
  <c r="K599" i="1" s="1"/>
  <c r="Z598" i="1"/>
  <c r="AA598" i="1" s="1"/>
  <c r="V598" i="1"/>
  <c r="W598" i="1" s="1"/>
  <c r="R598" i="1"/>
  <c r="S598" i="1" s="1"/>
  <c r="N598" i="1"/>
  <c r="O598" i="1" s="1"/>
  <c r="K598" i="1"/>
  <c r="J598" i="1"/>
  <c r="Z597" i="1"/>
  <c r="AA597" i="1" s="1"/>
  <c r="V597" i="1"/>
  <c r="W597" i="1" s="1"/>
  <c r="R597" i="1"/>
  <c r="S597" i="1" s="1"/>
  <c r="N597" i="1"/>
  <c r="O597" i="1" s="1"/>
  <c r="J597" i="1"/>
  <c r="K597" i="1" s="1"/>
  <c r="Z596" i="1"/>
  <c r="AA596" i="1" s="1"/>
  <c r="V596" i="1"/>
  <c r="W596" i="1" s="1"/>
  <c r="R596" i="1"/>
  <c r="S596" i="1" s="1"/>
  <c r="N596" i="1"/>
  <c r="O596" i="1" s="1"/>
  <c r="J596" i="1"/>
  <c r="K596" i="1" s="1"/>
  <c r="Z595" i="1"/>
  <c r="AA595" i="1" s="1"/>
  <c r="V595" i="1"/>
  <c r="W595" i="1" s="1"/>
  <c r="R595" i="1"/>
  <c r="S595" i="1" s="1"/>
  <c r="N595" i="1"/>
  <c r="O595" i="1" s="1"/>
  <c r="J595" i="1"/>
  <c r="K595" i="1" s="1"/>
  <c r="Z594" i="1"/>
  <c r="AA594" i="1" s="1"/>
  <c r="V594" i="1"/>
  <c r="W594" i="1" s="1"/>
  <c r="R594" i="1"/>
  <c r="S594" i="1" s="1"/>
  <c r="N594" i="1"/>
  <c r="O594" i="1" s="1"/>
  <c r="J594" i="1"/>
  <c r="K594" i="1" s="1"/>
  <c r="Z593" i="1"/>
  <c r="AA593" i="1" s="1"/>
  <c r="V593" i="1"/>
  <c r="W593" i="1" s="1"/>
  <c r="R593" i="1"/>
  <c r="S593" i="1" s="1"/>
  <c r="N593" i="1"/>
  <c r="O593" i="1" s="1"/>
  <c r="J593" i="1"/>
  <c r="K593" i="1" s="1"/>
  <c r="Z592" i="1"/>
  <c r="AA592" i="1" s="1"/>
  <c r="V592" i="1"/>
  <c r="W592" i="1" s="1"/>
  <c r="R592" i="1"/>
  <c r="S592" i="1" s="1"/>
  <c r="N592" i="1"/>
  <c r="O592" i="1" s="1"/>
  <c r="J592" i="1"/>
  <c r="K592" i="1" s="1"/>
  <c r="Z591" i="1"/>
  <c r="AA591" i="1" s="1"/>
  <c r="V591" i="1"/>
  <c r="W591" i="1" s="1"/>
  <c r="R591" i="1"/>
  <c r="S591" i="1" s="1"/>
  <c r="N591" i="1"/>
  <c r="O591" i="1" s="1"/>
  <c r="J591" i="1"/>
  <c r="K591" i="1" s="1"/>
  <c r="Z590" i="1"/>
  <c r="AA590" i="1" s="1"/>
  <c r="V590" i="1"/>
  <c r="W590" i="1" s="1"/>
  <c r="R590" i="1"/>
  <c r="S590" i="1" s="1"/>
  <c r="N590" i="1"/>
  <c r="O590" i="1" s="1"/>
  <c r="J590" i="1"/>
  <c r="K590" i="1" s="1"/>
  <c r="Z589" i="1"/>
  <c r="AA589" i="1" s="1"/>
  <c r="V589" i="1"/>
  <c r="W589" i="1" s="1"/>
  <c r="R589" i="1"/>
  <c r="S589" i="1" s="1"/>
  <c r="N589" i="1"/>
  <c r="O589" i="1" s="1"/>
  <c r="J589" i="1"/>
  <c r="K589" i="1" s="1"/>
  <c r="Z588" i="1"/>
  <c r="AA588" i="1" s="1"/>
  <c r="V588" i="1"/>
  <c r="W588" i="1" s="1"/>
  <c r="R588" i="1"/>
  <c r="S588" i="1" s="1"/>
  <c r="N588" i="1"/>
  <c r="O588" i="1" s="1"/>
  <c r="J588" i="1"/>
  <c r="K588" i="1" s="1"/>
  <c r="Z587" i="1"/>
  <c r="AA587" i="1" s="1"/>
  <c r="V587" i="1"/>
  <c r="W587" i="1" s="1"/>
  <c r="R587" i="1"/>
  <c r="S587" i="1" s="1"/>
  <c r="N587" i="1"/>
  <c r="O587" i="1" s="1"/>
  <c r="J587" i="1"/>
  <c r="K587" i="1" s="1"/>
  <c r="Z586" i="1"/>
  <c r="AA586" i="1" s="1"/>
  <c r="V586" i="1"/>
  <c r="W586" i="1" s="1"/>
  <c r="R586" i="1"/>
  <c r="S586" i="1" s="1"/>
  <c r="N586" i="1"/>
  <c r="O586" i="1" s="1"/>
  <c r="J586" i="1"/>
  <c r="K586" i="1" s="1"/>
  <c r="Z585" i="1"/>
  <c r="AA585" i="1" s="1"/>
  <c r="V585" i="1"/>
  <c r="W585" i="1" s="1"/>
  <c r="R585" i="1"/>
  <c r="S585" i="1" s="1"/>
  <c r="N585" i="1"/>
  <c r="O585" i="1" s="1"/>
  <c r="J585" i="1"/>
  <c r="K585" i="1" s="1"/>
  <c r="Z584" i="1"/>
  <c r="AA584" i="1" s="1"/>
  <c r="V584" i="1"/>
  <c r="W584" i="1" s="1"/>
  <c r="R584" i="1"/>
  <c r="S584" i="1" s="1"/>
  <c r="N584" i="1"/>
  <c r="O584" i="1" s="1"/>
  <c r="J584" i="1"/>
  <c r="K584" i="1" s="1"/>
  <c r="Z583" i="1"/>
  <c r="AA583" i="1" s="1"/>
  <c r="V583" i="1"/>
  <c r="W583" i="1" s="1"/>
  <c r="R583" i="1"/>
  <c r="S583" i="1" s="1"/>
  <c r="N583" i="1"/>
  <c r="O583" i="1" s="1"/>
  <c r="J583" i="1"/>
  <c r="K583" i="1" s="1"/>
  <c r="Z582" i="1"/>
  <c r="AA582" i="1" s="1"/>
  <c r="V582" i="1"/>
  <c r="W582" i="1" s="1"/>
  <c r="R582" i="1"/>
  <c r="S582" i="1" s="1"/>
  <c r="N582" i="1"/>
  <c r="O582" i="1" s="1"/>
  <c r="J582" i="1"/>
  <c r="K582" i="1" s="1"/>
  <c r="Z581" i="1"/>
  <c r="AA581" i="1" s="1"/>
  <c r="V581" i="1"/>
  <c r="W581" i="1" s="1"/>
  <c r="R581" i="1"/>
  <c r="S581" i="1" s="1"/>
  <c r="N581" i="1"/>
  <c r="O581" i="1" s="1"/>
  <c r="J581" i="1"/>
  <c r="K581" i="1" s="1"/>
  <c r="Z580" i="1"/>
  <c r="AA580" i="1" s="1"/>
  <c r="V580" i="1"/>
  <c r="W580" i="1" s="1"/>
  <c r="R580" i="1"/>
  <c r="S580" i="1" s="1"/>
  <c r="N580" i="1"/>
  <c r="O580" i="1" s="1"/>
  <c r="J580" i="1"/>
  <c r="K580" i="1" s="1"/>
  <c r="Z579" i="1"/>
  <c r="AA579" i="1" s="1"/>
  <c r="V579" i="1"/>
  <c r="W579" i="1" s="1"/>
  <c r="R579" i="1"/>
  <c r="S579" i="1" s="1"/>
  <c r="N579" i="1"/>
  <c r="O579" i="1" s="1"/>
  <c r="J579" i="1"/>
  <c r="K579" i="1" s="1"/>
  <c r="Z578" i="1"/>
  <c r="AA578" i="1" s="1"/>
  <c r="V578" i="1"/>
  <c r="W578" i="1" s="1"/>
  <c r="R578" i="1"/>
  <c r="S578" i="1" s="1"/>
  <c r="N578" i="1"/>
  <c r="O578" i="1" s="1"/>
  <c r="J578" i="1"/>
  <c r="K578" i="1" s="1"/>
  <c r="Z577" i="1"/>
  <c r="AA577" i="1" s="1"/>
  <c r="V577" i="1"/>
  <c r="W577" i="1" s="1"/>
  <c r="R577" i="1"/>
  <c r="S577" i="1" s="1"/>
  <c r="N577" i="1"/>
  <c r="O577" i="1" s="1"/>
  <c r="J577" i="1"/>
  <c r="K577" i="1" s="1"/>
  <c r="Z576" i="1"/>
  <c r="AA576" i="1" s="1"/>
  <c r="V576" i="1"/>
  <c r="W576" i="1" s="1"/>
  <c r="R576" i="1"/>
  <c r="S576" i="1" s="1"/>
  <c r="N576" i="1"/>
  <c r="O576" i="1" s="1"/>
  <c r="J576" i="1"/>
  <c r="K576" i="1" s="1"/>
  <c r="Z575" i="1"/>
  <c r="AA575" i="1" s="1"/>
  <c r="V575" i="1"/>
  <c r="W575" i="1" s="1"/>
  <c r="R575" i="1"/>
  <c r="S575" i="1" s="1"/>
  <c r="N575" i="1"/>
  <c r="O575" i="1" s="1"/>
  <c r="J575" i="1"/>
  <c r="K575" i="1" s="1"/>
  <c r="Z574" i="1"/>
  <c r="AA574" i="1" s="1"/>
  <c r="V574" i="1"/>
  <c r="W574" i="1" s="1"/>
  <c r="R574" i="1"/>
  <c r="S574" i="1" s="1"/>
  <c r="N574" i="1"/>
  <c r="O574" i="1" s="1"/>
  <c r="J574" i="1"/>
  <c r="K574" i="1" s="1"/>
  <c r="Z573" i="1"/>
  <c r="AA573" i="1" s="1"/>
  <c r="V573" i="1"/>
  <c r="W573" i="1" s="1"/>
  <c r="R573" i="1"/>
  <c r="S573" i="1" s="1"/>
  <c r="N573" i="1"/>
  <c r="O573" i="1" s="1"/>
  <c r="J573" i="1"/>
  <c r="K573" i="1" s="1"/>
  <c r="Z572" i="1"/>
  <c r="AA572" i="1" s="1"/>
  <c r="V572" i="1"/>
  <c r="W572" i="1" s="1"/>
  <c r="R572" i="1"/>
  <c r="S572" i="1" s="1"/>
  <c r="N572" i="1"/>
  <c r="O572" i="1" s="1"/>
  <c r="J572" i="1"/>
  <c r="K572" i="1" s="1"/>
  <c r="Z571" i="1"/>
  <c r="AA571" i="1" s="1"/>
  <c r="V571" i="1"/>
  <c r="W571" i="1" s="1"/>
  <c r="R571" i="1"/>
  <c r="S571" i="1" s="1"/>
  <c r="N571" i="1"/>
  <c r="O571" i="1" s="1"/>
  <c r="J571" i="1"/>
  <c r="K571" i="1" s="1"/>
  <c r="Z570" i="1"/>
  <c r="AA570" i="1" s="1"/>
  <c r="V570" i="1"/>
  <c r="W570" i="1" s="1"/>
  <c r="R570" i="1"/>
  <c r="S570" i="1" s="1"/>
  <c r="N570" i="1"/>
  <c r="O570" i="1" s="1"/>
  <c r="J570" i="1"/>
  <c r="K570" i="1" s="1"/>
  <c r="Z569" i="1"/>
  <c r="AA569" i="1" s="1"/>
  <c r="V569" i="1"/>
  <c r="W569" i="1" s="1"/>
  <c r="R569" i="1"/>
  <c r="S569" i="1" s="1"/>
  <c r="N569" i="1"/>
  <c r="O569" i="1" s="1"/>
  <c r="J569" i="1"/>
  <c r="K569" i="1" s="1"/>
  <c r="Z568" i="1"/>
  <c r="AA568" i="1" s="1"/>
  <c r="V568" i="1"/>
  <c r="W568" i="1" s="1"/>
  <c r="R568" i="1"/>
  <c r="S568" i="1" s="1"/>
  <c r="N568" i="1"/>
  <c r="O568" i="1" s="1"/>
  <c r="J568" i="1"/>
  <c r="K568" i="1" s="1"/>
  <c r="Z567" i="1"/>
  <c r="AA567" i="1" s="1"/>
  <c r="V567" i="1"/>
  <c r="W567" i="1" s="1"/>
  <c r="R567" i="1"/>
  <c r="S567" i="1" s="1"/>
  <c r="N567" i="1"/>
  <c r="O567" i="1" s="1"/>
  <c r="J567" i="1"/>
  <c r="K567" i="1" s="1"/>
  <c r="Z566" i="1"/>
  <c r="AA566" i="1" s="1"/>
  <c r="V566" i="1"/>
  <c r="W566" i="1" s="1"/>
  <c r="R566" i="1"/>
  <c r="S566" i="1" s="1"/>
  <c r="N566" i="1"/>
  <c r="O566" i="1" s="1"/>
  <c r="J566" i="1"/>
  <c r="K566" i="1" s="1"/>
  <c r="Z565" i="1"/>
  <c r="AA565" i="1" s="1"/>
  <c r="V565" i="1"/>
  <c r="W565" i="1" s="1"/>
  <c r="R565" i="1"/>
  <c r="S565" i="1" s="1"/>
  <c r="N565" i="1"/>
  <c r="O565" i="1" s="1"/>
  <c r="J565" i="1"/>
  <c r="K565" i="1" s="1"/>
  <c r="Z564" i="1"/>
  <c r="AA564" i="1" s="1"/>
  <c r="V564" i="1"/>
  <c r="W564" i="1" s="1"/>
  <c r="R564" i="1"/>
  <c r="S564" i="1" s="1"/>
  <c r="N564" i="1"/>
  <c r="O564" i="1" s="1"/>
  <c r="J564" i="1"/>
  <c r="K564" i="1" s="1"/>
  <c r="Z563" i="1"/>
  <c r="AA563" i="1" s="1"/>
  <c r="V563" i="1"/>
  <c r="W563" i="1" s="1"/>
  <c r="R563" i="1"/>
  <c r="S563" i="1" s="1"/>
  <c r="N563" i="1"/>
  <c r="O563" i="1" s="1"/>
  <c r="J563" i="1"/>
  <c r="K563" i="1" s="1"/>
  <c r="Z562" i="1"/>
  <c r="AA562" i="1" s="1"/>
  <c r="V562" i="1"/>
  <c r="W562" i="1" s="1"/>
  <c r="R562" i="1"/>
  <c r="S562" i="1" s="1"/>
  <c r="N562" i="1"/>
  <c r="O562" i="1" s="1"/>
  <c r="J562" i="1"/>
  <c r="K562" i="1" s="1"/>
  <c r="Z561" i="1"/>
  <c r="AA561" i="1" s="1"/>
  <c r="V561" i="1"/>
  <c r="W561" i="1" s="1"/>
  <c r="R561" i="1"/>
  <c r="S561" i="1" s="1"/>
  <c r="N561" i="1"/>
  <c r="O561" i="1" s="1"/>
  <c r="J561" i="1"/>
  <c r="K561" i="1" s="1"/>
  <c r="Z560" i="1"/>
  <c r="AA560" i="1" s="1"/>
  <c r="V560" i="1"/>
  <c r="W560" i="1" s="1"/>
  <c r="R560" i="1"/>
  <c r="S560" i="1" s="1"/>
  <c r="N560" i="1"/>
  <c r="O560" i="1" s="1"/>
  <c r="J560" i="1"/>
  <c r="K560" i="1" s="1"/>
  <c r="Z559" i="1"/>
  <c r="AA559" i="1" s="1"/>
  <c r="V559" i="1"/>
  <c r="W559" i="1" s="1"/>
  <c r="R559" i="1"/>
  <c r="S559" i="1" s="1"/>
  <c r="N559" i="1"/>
  <c r="O559" i="1" s="1"/>
  <c r="J559" i="1"/>
  <c r="K559" i="1" s="1"/>
  <c r="Z558" i="1"/>
  <c r="AA558" i="1" s="1"/>
  <c r="V558" i="1"/>
  <c r="W558" i="1" s="1"/>
  <c r="R558" i="1"/>
  <c r="S558" i="1" s="1"/>
  <c r="N558" i="1"/>
  <c r="O558" i="1" s="1"/>
  <c r="J558" i="1"/>
  <c r="K558" i="1" s="1"/>
  <c r="Z557" i="1"/>
  <c r="AA557" i="1" s="1"/>
  <c r="V557" i="1"/>
  <c r="W557" i="1" s="1"/>
  <c r="R557" i="1"/>
  <c r="S557" i="1" s="1"/>
  <c r="N557" i="1"/>
  <c r="O557" i="1" s="1"/>
  <c r="J557" i="1"/>
  <c r="K557" i="1" s="1"/>
  <c r="Z556" i="1"/>
  <c r="AA556" i="1" s="1"/>
  <c r="V556" i="1"/>
  <c r="W556" i="1" s="1"/>
  <c r="R556" i="1"/>
  <c r="S556" i="1" s="1"/>
  <c r="N556" i="1"/>
  <c r="O556" i="1" s="1"/>
  <c r="J556" i="1"/>
  <c r="K556" i="1" s="1"/>
  <c r="Z555" i="1"/>
  <c r="AA555" i="1" s="1"/>
  <c r="V555" i="1"/>
  <c r="W555" i="1" s="1"/>
  <c r="R555" i="1"/>
  <c r="S555" i="1" s="1"/>
  <c r="N555" i="1"/>
  <c r="O555" i="1" s="1"/>
  <c r="J555" i="1"/>
  <c r="K555" i="1" s="1"/>
  <c r="Z554" i="1"/>
  <c r="AA554" i="1" s="1"/>
  <c r="V554" i="1"/>
  <c r="W554" i="1" s="1"/>
  <c r="R554" i="1"/>
  <c r="S554" i="1" s="1"/>
  <c r="N554" i="1"/>
  <c r="O554" i="1" s="1"/>
  <c r="J554" i="1"/>
  <c r="K554" i="1" s="1"/>
  <c r="Z553" i="1"/>
  <c r="AA553" i="1" s="1"/>
  <c r="V553" i="1"/>
  <c r="W553" i="1" s="1"/>
  <c r="R553" i="1"/>
  <c r="S553" i="1" s="1"/>
  <c r="N553" i="1"/>
  <c r="O553" i="1" s="1"/>
  <c r="J553" i="1"/>
  <c r="K553" i="1" s="1"/>
  <c r="Z552" i="1"/>
  <c r="AA552" i="1" s="1"/>
  <c r="V552" i="1"/>
  <c r="W552" i="1" s="1"/>
  <c r="R552" i="1"/>
  <c r="S552" i="1" s="1"/>
  <c r="N552" i="1"/>
  <c r="O552" i="1" s="1"/>
  <c r="J552" i="1"/>
  <c r="K552" i="1" s="1"/>
  <c r="Z551" i="1"/>
  <c r="AA551" i="1" s="1"/>
  <c r="V551" i="1"/>
  <c r="W551" i="1" s="1"/>
  <c r="R551" i="1"/>
  <c r="S551" i="1" s="1"/>
  <c r="N551" i="1"/>
  <c r="O551" i="1" s="1"/>
  <c r="J551" i="1"/>
  <c r="K551" i="1" s="1"/>
  <c r="Z550" i="1"/>
  <c r="AA550" i="1" s="1"/>
  <c r="V550" i="1"/>
  <c r="W550" i="1" s="1"/>
  <c r="R550" i="1"/>
  <c r="S550" i="1" s="1"/>
  <c r="N550" i="1"/>
  <c r="O550" i="1" s="1"/>
  <c r="J550" i="1"/>
  <c r="K550" i="1" s="1"/>
  <c r="Z549" i="1"/>
  <c r="AA549" i="1" s="1"/>
  <c r="V549" i="1"/>
  <c r="W549" i="1" s="1"/>
  <c r="R549" i="1"/>
  <c r="S549" i="1" s="1"/>
  <c r="N549" i="1"/>
  <c r="O549" i="1" s="1"/>
  <c r="J549" i="1"/>
  <c r="K549" i="1" s="1"/>
  <c r="Z548" i="1"/>
  <c r="AA548" i="1" s="1"/>
  <c r="V548" i="1"/>
  <c r="W548" i="1" s="1"/>
  <c r="R548" i="1"/>
  <c r="S548" i="1" s="1"/>
  <c r="N548" i="1"/>
  <c r="O548" i="1" s="1"/>
  <c r="J548" i="1"/>
  <c r="K548" i="1" s="1"/>
  <c r="Z547" i="1"/>
  <c r="AA547" i="1" s="1"/>
  <c r="V547" i="1"/>
  <c r="W547" i="1" s="1"/>
  <c r="R547" i="1"/>
  <c r="S547" i="1" s="1"/>
  <c r="N547" i="1"/>
  <c r="O547" i="1" s="1"/>
  <c r="J547" i="1"/>
  <c r="K547" i="1" s="1"/>
  <c r="Z546" i="1"/>
  <c r="AA546" i="1" s="1"/>
  <c r="V546" i="1"/>
  <c r="W546" i="1" s="1"/>
  <c r="R546" i="1"/>
  <c r="S546" i="1" s="1"/>
  <c r="N546" i="1"/>
  <c r="O546" i="1" s="1"/>
  <c r="J546" i="1"/>
  <c r="K546" i="1" s="1"/>
  <c r="Z545" i="1"/>
  <c r="AA545" i="1" s="1"/>
  <c r="V545" i="1"/>
  <c r="W545" i="1" s="1"/>
  <c r="R545" i="1"/>
  <c r="S545" i="1" s="1"/>
  <c r="N545" i="1"/>
  <c r="O545" i="1" s="1"/>
  <c r="J545" i="1"/>
  <c r="K545" i="1" s="1"/>
  <c r="Z544" i="1"/>
  <c r="AA544" i="1" s="1"/>
  <c r="V544" i="1"/>
  <c r="W544" i="1" s="1"/>
  <c r="R544" i="1"/>
  <c r="S544" i="1" s="1"/>
  <c r="N544" i="1"/>
  <c r="O544" i="1" s="1"/>
  <c r="J544" i="1"/>
  <c r="K544" i="1" s="1"/>
  <c r="Z543" i="1"/>
  <c r="AA543" i="1" s="1"/>
  <c r="V543" i="1"/>
  <c r="W543" i="1" s="1"/>
  <c r="R543" i="1"/>
  <c r="S543" i="1" s="1"/>
  <c r="N543" i="1"/>
  <c r="O543" i="1" s="1"/>
  <c r="J543" i="1"/>
  <c r="K543" i="1" s="1"/>
  <c r="Z542" i="1"/>
  <c r="AA542" i="1" s="1"/>
  <c r="V542" i="1"/>
  <c r="W542" i="1" s="1"/>
  <c r="R542" i="1"/>
  <c r="S542" i="1" s="1"/>
  <c r="N542" i="1"/>
  <c r="O542" i="1" s="1"/>
  <c r="J542" i="1"/>
  <c r="K542" i="1" s="1"/>
  <c r="Z541" i="1"/>
  <c r="AA541" i="1" s="1"/>
  <c r="V541" i="1"/>
  <c r="W541" i="1" s="1"/>
  <c r="R541" i="1"/>
  <c r="S541" i="1" s="1"/>
  <c r="N541" i="1"/>
  <c r="O541" i="1" s="1"/>
  <c r="J541" i="1"/>
  <c r="K541" i="1" s="1"/>
  <c r="Z540" i="1"/>
  <c r="AA540" i="1" s="1"/>
  <c r="V540" i="1"/>
  <c r="W540" i="1" s="1"/>
  <c r="R540" i="1"/>
  <c r="S540" i="1" s="1"/>
  <c r="N540" i="1"/>
  <c r="O540" i="1" s="1"/>
  <c r="J540" i="1"/>
  <c r="K540" i="1" s="1"/>
  <c r="Z539" i="1"/>
  <c r="AA539" i="1" s="1"/>
  <c r="V539" i="1"/>
  <c r="W539" i="1" s="1"/>
  <c r="R539" i="1"/>
  <c r="S539" i="1" s="1"/>
  <c r="N539" i="1"/>
  <c r="O539" i="1" s="1"/>
  <c r="J539" i="1"/>
  <c r="K539" i="1" s="1"/>
  <c r="Z538" i="1"/>
  <c r="AA538" i="1" s="1"/>
  <c r="V538" i="1"/>
  <c r="W538" i="1" s="1"/>
  <c r="R538" i="1"/>
  <c r="S538" i="1" s="1"/>
  <c r="N538" i="1"/>
  <c r="O538" i="1" s="1"/>
  <c r="J538" i="1"/>
  <c r="K538" i="1" s="1"/>
  <c r="Z537" i="1"/>
  <c r="AA537" i="1" s="1"/>
  <c r="V537" i="1"/>
  <c r="W537" i="1" s="1"/>
  <c r="R537" i="1"/>
  <c r="S537" i="1" s="1"/>
  <c r="N537" i="1"/>
  <c r="O537" i="1" s="1"/>
  <c r="J537" i="1"/>
  <c r="K537" i="1" s="1"/>
  <c r="Z536" i="1"/>
  <c r="AA536" i="1" s="1"/>
  <c r="V536" i="1"/>
  <c r="W536" i="1" s="1"/>
  <c r="R536" i="1"/>
  <c r="S536" i="1" s="1"/>
  <c r="N536" i="1"/>
  <c r="O536" i="1" s="1"/>
  <c r="J536" i="1"/>
  <c r="K536" i="1" s="1"/>
  <c r="Z535" i="1"/>
  <c r="AA535" i="1" s="1"/>
  <c r="V535" i="1"/>
  <c r="W535" i="1" s="1"/>
  <c r="R535" i="1"/>
  <c r="S535" i="1" s="1"/>
  <c r="N535" i="1"/>
  <c r="O535" i="1" s="1"/>
  <c r="J535" i="1"/>
  <c r="K535" i="1" s="1"/>
  <c r="Z534" i="1"/>
  <c r="AA534" i="1" s="1"/>
  <c r="V534" i="1"/>
  <c r="W534" i="1" s="1"/>
  <c r="R534" i="1"/>
  <c r="S534" i="1" s="1"/>
  <c r="N534" i="1"/>
  <c r="O534" i="1" s="1"/>
  <c r="J534" i="1"/>
  <c r="K534" i="1" s="1"/>
  <c r="Z533" i="1"/>
  <c r="AA533" i="1" s="1"/>
  <c r="V533" i="1"/>
  <c r="W533" i="1" s="1"/>
  <c r="R533" i="1"/>
  <c r="S533" i="1" s="1"/>
  <c r="N533" i="1"/>
  <c r="O533" i="1" s="1"/>
  <c r="J533" i="1"/>
  <c r="K533" i="1" s="1"/>
  <c r="Z532" i="1"/>
  <c r="AA532" i="1" s="1"/>
  <c r="V532" i="1"/>
  <c r="W532" i="1" s="1"/>
  <c r="R532" i="1"/>
  <c r="S532" i="1" s="1"/>
  <c r="N532" i="1"/>
  <c r="O532" i="1" s="1"/>
  <c r="J532" i="1"/>
  <c r="K532" i="1" s="1"/>
  <c r="Z531" i="1"/>
  <c r="AA531" i="1" s="1"/>
  <c r="V531" i="1"/>
  <c r="W531" i="1" s="1"/>
  <c r="R531" i="1"/>
  <c r="S531" i="1" s="1"/>
  <c r="N531" i="1"/>
  <c r="O531" i="1" s="1"/>
  <c r="J531" i="1"/>
  <c r="K531" i="1" s="1"/>
  <c r="Z530" i="1"/>
  <c r="AA530" i="1" s="1"/>
  <c r="V530" i="1"/>
  <c r="W530" i="1" s="1"/>
  <c r="R530" i="1"/>
  <c r="S530" i="1" s="1"/>
  <c r="N530" i="1"/>
  <c r="O530" i="1" s="1"/>
  <c r="J530" i="1"/>
  <c r="K530" i="1" s="1"/>
  <c r="Z529" i="1"/>
  <c r="AA529" i="1" s="1"/>
  <c r="V529" i="1"/>
  <c r="W529" i="1" s="1"/>
  <c r="R529" i="1"/>
  <c r="S529" i="1" s="1"/>
  <c r="N529" i="1"/>
  <c r="O529" i="1" s="1"/>
  <c r="J529" i="1"/>
  <c r="K529" i="1" s="1"/>
  <c r="Z528" i="1"/>
  <c r="AA528" i="1" s="1"/>
  <c r="V528" i="1"/>
  <c r="W528" i="1" s="1"/>
  <c r="R528" i="1"/>
  <c r="S528" i="1" s="1"/>
  <c r="N528" i="1"/>
  <c r="O528" i="1" s="1"/>
  <c r="J528" i="1"/>
  <c r="K528" i="1" s="1"/>
  <c r="Z527" i="1"/>
  <c r="AA527" i="1" s="1"/>
  <c r="V527" i="1"/>
  <c r="W527" i="1" s="1"/>
  <c r="R527" i="1"/>
  <c r="S527" i="1" s="1"/>
  <c r="N527" i="1"/>
  <c r="O527" i="1" s="1"/>
  <c r="J527" i="1"/>
  <c r="K527" i="1" s="1"/>
  <c r="Z526" i="1"/>
  <c r="AA526" i="1" s="1"/>
  <c r="V526" i="1"/>
  <c r="W526" i="1" s="1"/>
  <c r="R526" i="1"/>
  <c r="S526" i="1" s="1"/>
  <c r="N526" i="1"/>
  <c r="O526" i="1" s="1"/>
  <c r="J526" i="1"/>
  <c r="K526" i="1" s="1"/>
  <c r="Z525" i="1"/>
  <c r="AA525" i="1" s="1"/>
  <c r="V525" i="1"/>
  <c r="W525" i="1" s="1"/>
  <c r="R525" i="1"/>
  <c r="S525" i="1" s="1"/>
  <c r="N525" i="1"/>
  <c r="O525" i="1" s="1"/>
  <c r="J525" i="1"/>
  <c r="K525" i="1" s="1"/>
  <c r="Z524" i="1"/>
  <c r="AA524" i="1" s="1"/>
  <c r="V524" i="1"/>
  <c r="W524" i="1" s="1"/>
  <c r="R524" i="1"/>
  <c r="S524" i="1" s="1"/>
  <c r="N524" i="1"/>
  <c r="O524" i="1" s="1"/>
  <c r="J524" i="1"/>
  <c r="K524" i="1" s="1"/>
  <c r="Z523" i="1"/>
  <c r="AA523" i="1" s="1"/>
  <c r="V523" i="1"/>
  <c r="W523" i="1" s="1"/>
  <c r="R523" i="1"/>
  <c r="S523" i="1" s="1"/>
  <c r="N523" i="1"/>
  <c r="O523" i="1" s="1"/>
  <c r="J523" i="1"/>
  <c r="K523" i="1" s="1"/>
  <c r="Z522" i="1"/>
  <c r="AA522" i="1" s="1"/>
  <c r="V522" i="1"/>
  <c r="W522" i="1" s="1"/>
  <c r="R522" i="1"/>
  <c r="S522" i="1" s="1"/>
  <c r="N522" i="1"/>
  <c r="O522" i="1" s="1"/>
  <c r="J522" i="1"/>
  <c r="K522" i="1" s="1"/>
  <c r="Z521" i="1"/>
  <c r="AA521" i="1" s="1"/>
  <c r="V521" i="1"/>
  <c r="W521" i="1" s="1"/>
  <c r="R521" i="1"/>
  <c r="S521" i="1" s="1"/>
  <c r="N521" i="1"/>
  <c r="O521" i="1" s="1"/>
  <c r="J521" i="1"/>
  <c r="K521" i="1" s="1"/>
  <c r="Z520" i="1"/>
  <c r="AA520" i="1" s="1"/>
  <c r="V520" i="1"/>
  <c r="W520" i="1" s="1"/>
  <c r="R520" i="1"/>
  <c r="S520" i="1" s="1"/>
  <c r="N520" i="1"/>
  <c r="O520" i="1" s="1"/>
  <c r="J520" i="1"/>
  <c r="K520" i="1" s="1"/>
  <c r="Z519" i="1"/>
  <c r="AA519" i="1" s="1"/>
  <c r="V519" i="1"/>
  <c r="W519" i="1" s="1"/>
  <c r="R519" i="1"/>
  <c r="S519" i="1" s="1"/>
  <c r="N519" i="1"/>
  <c r="O519" i="1" s="1"/>
  <c r="J519" i="1"/>
  <c r="K519" i="1" s="1"/>
  <c r="Z518" i="1"/>
  <c r="AA518" i="1" s="1"/>
  <c r="V518" i="1"/>
  <c r="W518" i="1" s="1"/>
  <c r="R518" i="1"/>
  <c r="S518" i="1" s="1"/>
  <c r="N518" i="1"/>
  <c r="O518" i="1" s="1"/>
  <c r="J518" i="1"/>
  <c r="K518" i="1" s="1"/>
  <c r="Z517" i="1"/>
  <c r="AA517" i="1" s="1"/>
  <c r="V517" i="1"/>
  <c r="W517" i="1" s="1"/>
  <c r="R517" i="1"/>
  <c r="S517" i="1" s="1"/>
  <c r="N517" i="1"/>
  <c r="O517" i="1" s="1"/>
  <c r="J517" i="1"/>
  <c r="K517" i="1" s="1"/>
  <c r="Z516" i="1"/>
  <c r="AA516" i="1" s="1"/>
  <c r="V516" i="1"/>
  <c r="W516" i="1" s="1"/>
  <c r="R516" i="1"/>
  <c r="S516" i="1" s="1"/>
  <c r="N516" i="1"/>
  <c r="O516" i="1" s="1"/>
  <c r="J516" i="1"/>
  <c r="K516" i="1" s="1"/>
  <c r="Z515" i="1"/>
  <c r="AA515" i="1" s="1"/>
  <c r="V515" i="1"/>
  <c r="W515" i="1" s="1"/>
  <c r="R515" i="1"/>
  <c r="S515" i="1" s="1"/>
  <c r="N515" i="1"/>
  <c r="O515" i="1" s="1"/>
  <c r="J515" i="1"/>
  <c r="K515" i="1" s="1"/>
  <c r="Z514" i="1"/>
  <c r="AA514" i="1" s="1"/>
  <c r="V514" i="1"/>
  <c r="W514" i="1" s="1"/>
  <c r="R514" i="1"/>
  <c r="S514" i="1" s="1"/>
  <c r="N514" i="1"/>
  <c r="O514" i="1" s="1"/>
  <c r="J514" i="1"/>
  <c r="K514" i="1" s="1"/>
  <c r="Z513" i="1"/>
  <c r="AA513" i="1" s="1"/>
  <c r="V513" i="1"/>
  <c r="W513" i="1" s="1"/>
  <c r="R513" i="1"/>
  <c r="S513" i="1" s="1"/>
  <c r="N513" i="1"/>
  <c r="O513" i="1" s="1"/>
  <c r="J513" i="1"/>
  <c r="K513" i="1" s="1"/>
  <c r="Z512" i="1"/>
  <c r="AA512" i="1" s="1"/>
  <c r="V512" i="1"/>
  <c r="W512" i="1" s="1"/>
  <c r="R512" i="1"/>
  <c r="S512" i="1" s="1"/>
  <c r="N512" i="1"/>
  <c r="O512" i="1" s="1"/>
  <c r="J512" i="1"/>
  <c r="K512" i="1" s="1"/>
  <c r="Z511" i="1"/>
  <c r="AA511" i="1" s="1"/>
  <c r="V511" i="1"/>
  <c r="W511" i="1" s="1"/>
  <c r="R511" i="1"/>
  <c r="S511" i="1" s="1"/>
  <c r="N511" i="1"/>
  <c r="O511" i="1" s="1"/>
  <c r="J511" i="1"/>
  <c r="K511" i="1" s="1"/>
  <c r="Z510" i="1"/>
  <c r="AA510" i="1" s="1"/>
  <c r="V510" i="1"/>
  <c r="W510" i="1" s="1"/>
  <c r="R510" i="1"/>
  <c r="S510" i="1" s="1"/>
  <c r="N510" i="1"/>
  <c r="O510" i="1" s="1"/>
  <c r="J510" i="1"/>
  <c r="K510" i="1" s="1"/>
  <c r="Z509" i="1"/>
  <c r="AA509" i="1" s="1"/>
  <c r="V509" i="1"/>
  <c r="W509" i="1" s="1"/>
  <c r="R509" i="1"/>
  <c r="S509" i="1" s="1"/>
  <c r="N509" i="1"/>
  <c r="O509" i="1" s="1"/>
  <c r="J509" i="1"/>
  <c r="K509" i="1" s="1"/>
  <c r="Z508" i="1"/>
  <c r="AA508" i="1" s="1"/>
  <c r="V508" i="1"/>
  <c r="W508" i="1" s="1"/>
  <c r="R508" i="1"/>
  <c r="S508" i="1" s="1"/>
  <c r="N508" i="1"/>
  <c r="O508" i="1" s="1"/>
  <c r="J508" i="1"/>
  <c r="K508" i="1" s="1"/>
  <c r="Z507" i="1"/>
  <c r="AA507" i="1" s="1"/>
  <c r="V507" i="1"/>
  <c r="W507" i="1" s="1"/>
  <c r="R507" i="1"/>
  <c r="S507" i="1" s="1"/>
  <c r="N507" i="1"/>
  <c r="O507" i="1" s="1"/>
  <c r="J507" i="1"/>
  <c r="K507" i="1" s="1"/>
  <c r="Z506" i="1"/>
  <c r="AA506" i="1" s="1"/>
  <c r="V506" i="1"/>
  <c r="W506" i="1" s="1"/>
  <c r="R506" i="1"/>
  <c r="S506" i="1" s="1"/>
  <c r="N506" i="1"/>
  <c r="O506" i="1" s="1"/>
  <c r="J506" i="1"/>
  <c r="K506" i="1" s="1"/>
  <c r="Z505" i="1"/>
  <c r="AA505" i="1" s="1"/>
  <c r="V505" i="1"/>
  <c r="W505" i="1" s="1"/>
  <c r="R505" i="1"/>
  <c r="S505" i="1" s="1"/>
  <c r="N505" i="1"/>
  <c r="O505" i="1" s="1"/>
  <c r="J505" i="1"/>
  <c r="K505" i="1" s="1"/>
  <c r="Z504" i="1"/>
  <c r="AA504" i="1" s="1"/>
  <c r="V504" i="1"/>
  <c r="W504" i="1" s="1"/>
  <c r="R504" i="1"/>
  <c r="S504" i="1" s="1"/>
  <c r="N504" i="1"/>
  <c r="O504" i="1" s="1"/>
  <c r="J504" i="1"/>
  <c r="K504" i="1" s="1"/>
  <c r="Z503" i="1"/>
  <c r="AA503" i="1" s="1"/>
  <c r="V503" i="1"/>
  <c r="W503" i="1" s="1"/>
  <c r="R503" i="1"/>
  <c r="S503" i="1" s="1"/>
  <c r="N503" i="1"/>
  <c r="O503" i="1" s="1"/>
  <c r="J503" i="1"/>
  <c r="K503" i="1" s="1"/>
  <c r="Z502" i="1"/>
  <c r="AA502" i="1" s="1"/>
  <c r="V502" i="1"/>
  <c r="W502" i="1" s="1"/>
  <c r="R502" i="1"/>
  <c r="S502" i="1" s="1"/>
  <c r="N502" i="1"/>
  <c r="O502" i="1" s="1"/>
  <c r="J502" i="1"/>
  <c r="K502" i="1" s="1"/>
  <c r="Z501" i="1"/>
  <c r="AA501" i="1" s="1"/>
  <c r="V501" i="1"/>
  <c r="W501" i="1" s="1"/>
  <c r="R501" i="1"/>
  <c r="S501" i="1" s="1"/>
  <c r="N501" i="1"/>
  <c r="O501" i="1" s="1"/>
  <c r="J501" i="1"/>
  <c r="K501" i="1" s="1"/>
  <c r="Z500" i="1"/>
  <c r="AA500" i="1" s="1"/>
  <c r="V500" i="1"/>
  <c r="W500" i="1" s="1"/>
  <c r="R500" i="1"/>
  <c r="S500" i="1" s="1"/>
  <c r="N500" i="1"/>
  <c r="O500" i="1" s="1"/>
  <c r="J500" i="1"/>
  <c r="K500" i="1" s="1"/>
  <c r="Z499" i="1"/>
  <c r="AA499" i="1" s="1"/>
  <c r="V499" i="1"/>
  <c r="W499" i="1" s="1"/>
  <c r="R499" i="1"/>
  <c r="S499" i="1" s="1"/>
  <c r="N499" i="1"/>
  <c r="O499" i="1" s="1"/>
  <c r="J499" i="1"/>
  <c r="K499" i="1" s="1"/>
  <c r="Z498" i="1"/>
  <c r="AA498" i="1" s="1"/>
  <c r="V498" i="1"/>
  <c r="W498" i="1" s="1"/>
  <c r="R498" i="1"/>
  <c r="S498" i="1" s="1"/>
  <c r="N498" i="1"/>
  <c r="O498" i="1" s="1"/>
  <c r="J498" i="1"/>
  <c r="K498" i="1" s="1"/>
  <c r="Z497" i="1"/>
  <c r="AA497" i="1" s="1"/>
  <c r="V497" i="1"/>
  <c r="W497" i="1" s="1"/>
  <c r="R497" i="1"/>
  <c r="S497" i="1" s="1"/>
  <c r="N497" i="1"/>
  <c r="O497" i="1" s="1"/>
  <c r="J497" i="1"/>
  <c r="K497" i="1" s="1"/>
  <c r="Z496" i="1"/>
  <c r="AA496" i="1" s="1"/>
  <c r="V496" i="1"/>
  <c r="W496" i="1" s="1"/>
  <c r="R496" i="1"/>
  <c r="S496" i="1" s="1"/>
  <c r="N496" i="1"/>
  <c r="O496" i="1" s="1"/>
  <c r="J496" i="1"/>
  <c r="K496" i="1" s="1"/>
  <c r="Z495" i="1"/>
  <c r="AA495" i="1" s="1"/>
  <c r="V495" i="1"/>
  <c r="W495" i="1" s="1"/>
  <c r="R495" i="1"/>
  <c r="S495" i="1" s="1"/>
  <c r="N495" i="1"/>
  <c r="O495" i="1" s="1"/>
  <c r="J495" i="1"/>
  <c r="K495" i="1" s="1"/>
  <c r="Z494" i="1"/>
  <c r="AA494" i="1" s="1"/>
  <c r="V494" i="1"/>
  <c r="W494" i="1" s="1"/>
  <c r="R494" i="1"/>
  <c r="S494" i="1" s="1"/>
  <c r="N494" i="1"/>
  <c r="O494" i="1" s="1"/>
  <c r="J494" i="1"/>
  <c r="K494" i="1" s="1"/>
  <c r="Z493" i="1"/>
  <c r="AA493" i="1" s="1"/>
  <c r="V493" i="1"/>
  <c r="W493" i="1" s="1"/>
  <c r="R493" i="1"/>
  <c r="S493" i="1" s="1"/>
  <c r="N493" i="1"/>
  <c r="O493" i="1" s="1"/>
  <c r="J493" i="1"/>
  <c r="K493" i="1" s="1"/>
  <c r="Z492" i="1"/>
  <c r="AA492" i="1" s="1"/>
  <c r="V492" i="1"/>
  <c r="W492" i="1" s="1"/>
  <c r="R492" i="1"/>
  <c r="S492" i="1" s="1"/>
  <c r="N492" i="1"/>
  <c r="O492" i="1" s="1"/>
  <c r="J492" i="1"/>
  <c r="K492" i="1" s="1"/>
  <c r="Z491" i="1"/>
  <c r="AA491" i="1" s="1"/>
  <c r="V491" i="1"/>
  <c r="W491" i="1" s="1"/>
  <c r="R491" i="1"/>
  <c r="S491" i="1" s="1"/>
  <c r="N491" i="1"/>
  <c r="O491" i="1" s="1"/>
  <c r="J491" i="1"/>
  <c r="K491" i="1" s="1"/>
  <c r="Z490" i="1"/>
  <c r="AA490" i="1" s="1"/>
  <c r="V490" i="1"/>
  <c r="W490" i="1" s="1"/>
  <c r="R490" i="1"/>
  <c r="S490" i="1" s="1"/>
  <c r="N490" i="1"/>
  <c r="O490" i="1" s="1"/>
  <c r="J490" i="1"/>
  <c r="K490" i="1" s="1"/>
  <c r="Z489" i="1"/>
  <c r="AA489" i="1" s="1"/>
  <c r="V489" i="1"/>
  <c r="W489" i="1" s="1"/>
  <c r="R489" i="1"/>
  <c r="S489" i="1" s="1"/>
  <c r="N489" i="1"/>
  <c r="O489" i="1" s="1"/>
  <c r="J489" i="1"/>
  <c r="K489" i="1" s="1"/>
  <c r="Z488" i="1"/>
  <c r="AA488" i="1" s="1"/>
  <c r="V488" i="1"/>
  <c r="W488" i="1" s="1"/>
  <c r="R488" i="1"/>
  <c r="S488" i="1" s="1"/>
  <c r="N488" i="1"/>
  <c r="O488" i="1" s="1"/>
  <c r="J488" i="1"/>
  <c r="K488" i="1" s="1"/>
  <c r="Z487" i="1"/>
  <c r="AA487" i="1" s="1"/>
  <c r="V487" i="1"/>
  <c r="W487" i="1" s="1"/>
  <c r="R487" i="1"/>
  <c r="S487" i="1" s="1"/>
  <c r="N487" i="1"/>
  <c r="O487" i="1" s="1"/>
  <c r="J487" i="1"/>
  <c r="K487" i="1" s="1"/>
  <c r="Z486" i="1"/>
  <c r="AA486" i="1" s="1"/>
  <c r="V486" i="1"/>
  <c r="W486" i="1" s="1"/>
  <c r="R486" i="1"/>
  <c r="S486" i="1" s="1"/>
  <c r="N486" i="1"/>
  <c r="O486" i="1" s="1"/>
  <c r="J486" i="1"/>
  <c r="K486" i="1" s="1"/>
  <c r="Z485" i="1"/>
  <c r="AA485" i="1" s="1"/>
  <c r="V485" i="1"/>
  <c r="W485" i="1" s="1"/>
  <c r="R485" i="1"/>
  <c r="S485" i="1" s="1"/>
  <c r="N485" i="1"/>
  <c r="O485" i="1" s="1"/>
  <c r="J485" i="1"/>
  <c r="K485" i="1" s="1"/>
  <c r="Z484" i="1"/>
  <c r="AA484" i="1" s="1"/>
  <c r="V484" i="1"/>
  <c r="W484" i="1" s="1"/>
  <c r="R484" i="1"/>
  <c r="S484" i="1" s="1"/>
  <c r="N484" i="1"/>
  <c r="O484" i="1" s="1"/>
  <c r="J484" i="1"/>
  <c r="K484" i="1" s="1"/>
  <c r="Z483" i="1"/>
  <c r="AA483" i="1" s="1"/>
  <c r="V483" i="1"/>
  <c r="W483" i="1" s="1"/>
  <c r="R483" i="1"/>
  <c r="S483" i="1" s="1"/>
  <c r="N483" i="1"/>
  <c r="O483" i="1" s="1"/>
  <c r="J483" i="1"/>
  <c r="K483" i="1" s="1"/>
  <c r="Z482" i="1"/>
  <c r="AA482" i="1" s="1"/>
  <c r="V482" i="1"/>
  <c r="W482" i="1" s="1"/>
  <c r="R482" i="1"/>
  <c r="S482" i="1" s="1"/>
  <c r="N482" i="1"/>
  <c r="O482" i="1" s="1"/>
  <c r="J482" i="1"/>
  <c r="K482" i="1" s="1"/>
  <c r="Z481" i="1"/>
  <c r="AA481" i="1" s="1"/>
  <c r="V481" i="1"/>
  <c r="W481" i="1" s="1"/>
  <c r="R481" i="1"/>
  <c r="S481" i="1" s="1"/>
  <c r="N481" i="1"/>
  <c r="O481" i="1" s="1"/>
  <c r="J481" i="1"/>
  <c r="K481" i="1" s="1"/>
  <c r="Z480" i="1"/>
  <c r="AA480" i="1" s="1"/>
  <c r="V480" i="1"/>
  <c r="W480" i="1" s="1"/>
  <c r="R480" i="1"/>
  <c r="S480" i="1" s="1"/>
  <c r="N480" i="1"/>
  <c r="O480" i="1" s="1"/>
  <c r="J480" i="1"/>
  <c r="K480" i="1" s="1"/>
  <c r="Z479" i="1"/>
  <c r="AA479" i="1" s="1"/>
  <c r="V479" i="1"/>
  <c r="W479" i="1" s="1"/>
  <c r="R479" i="1"/>
  <c r="S479" i="1" s="1"/>
  <c r="N479" i="1"/>
  <c r="O479" i="1" s="1"/>
  <c r="J479" i="1"/>
  <c r="K479" i="1" s="1"/>
  <c r="Z478" i="1"/>
  <c r="AA478" i="1" s="1"/>
  <c r="V478" i="1"/>
  <c r="W478" i="1" s="1"/>
  <c r="R478" i="1"/>
  <c r="S478" i="1" s="1"/>
  <c r="N478" i="1"/>
  <c r="O478" i="1" s="1"/>
  <c r="J478" i="1"/>
  <c r="K478" i="1" s="1"/>
  <c r="Z477" i="1"/>
  <c r="AA477" i="1" s="1"/>
  <c r="V477" i="1"/>
  <c r="W477" i="1" s="1"/>
  <c r="R477" i="1"/>
  <c r="S477" i="1" s="1"/>
  <c r="N477" i="1"/>
  <c r="O477" i="1" s="1"/>
  <c r="J477" i="1"/>
  <c r="K477" i="1" s="1"/>
  <c r="Z476" i="1"/>
  <c r="AA476" i="1" s="1"/>
  <c r="V476" i="1"/>
  <c r="W476" i="1" s="1"/>
  <c r="R476" i="1"/>
  <c r="S476" i="1" s="1"/>
  <c r="N476" i="1"/>
  <c r="O476" i="1" s="1"/>
  <c r="J476" i="1"/>
  <c r="K476" i="1" s="1"/>
  <c r="Z475" i="1"/>
  <c r="AA475" i="1" s="1"/>
  <c r="V475" i="1"/>
  <c r="W475" i="1" s="1"/>
  <c r="R475" i="1"/>
  <c r="S475" i="1" s="1"/>
  <c r="N475" i="1"/>
  <c r="O475" i="1" s="1"/>
  <c r="J475" i="1"/>
  <c r="K475" i="1" s="1"/>
  <c r="Z474" i="1"/>
  <c r="AA474" i="1" s="1"/>
  <c r="V474" i="1"/>
  <c r="W474" i="1" s="1"/>
  <c r="R474" i="1"/>
  <c r="S474" i="1" s="1"/>
  <c r="N474" i="1"/>
  <c r="O474" i="1" s="1"/>
  <c r="J474" i="1"/>
  <c r="K474" i="1" s="1"/>
  <c r="Z473" i="1"/>
  <c r="AA473" i="1" s="1"/>
  <c r="V473" i="1"/>
  <c r="W473" i="1" s="1"/>
  <c r="R473" i="1"/>
  <c r="S473" i="1" s="1"/>
  <c r="N473" i="1"/>
  <c r="O473" i="1" s="1"/>
  <c r="J473" i="1"/>
  <c r="K473" i="1" s="1"/>
  <c r="Z472" i="1"/>
  <c r="AA472" i="1" s="1"/>
  <c r="V472" i="1"/>
  <c r="W472" i="1" s="1"/>
  <c r="R472" i="1"/>
  <c r="S472" i="1" s="1"/>
  <c r="N472" i="1"/>
  <c r="O472" i="1" s="1"/>
  <c r="J472" i="1"/>
  <c r="K472" i="1" s="1"/>
  <c r="Z471" i="1"/>
  <c r="AA471" i="1" s="1"/>
  <c r="V471" i="1"/>
  <c r="W471" i="1" s="1"/>
  <c r="R471" i="1"/>
  <c r="S471" i="1" s="1"/>
  <c r="N471" i="1"/>
  <c r="O471" i="1" s="1"/>
  <c r="J471" i="1"/>
  <c r="K471" i="1" s="1"/>
  <c r="Z470" i="1"/>
  <c r="AA470" i="1" s="1"/>
  <c r="V470" i="1"/>
  <c r="W470" i="1" s="1"/>
  <c r="R470" i="1"/>
  <c r="S470" i="1" s="1"/>
  <c r="N470" i="1"/>
  <c r="O470" i="1" s="1"/>
  <c r="J470" i="1"/>
  <c r="K470" i="1" s="1"/>
  <c r="Z469" i="1"/>
  <c r="AA469" i="1" s="1"/>
  <c r="V469" i="1"/>
  <c r="W469" i="1" s="1"/>
  <c r="R469" i="1"/>
  <c r="S469" i="1" s="1"/>
  <c r="N469" i="1"/>
  <c r="O469" i="1" s="1"/>
  <c r="J469" i="1"/>
  <c r="K469" i="1" s="1"/>
  <c r="Z468" i="1"/>
  <c r="AA468" i="1" s="1"/>
  <c r="V468" i="1"/>
  <c r="W468" i="1" s="1"/>
  <c r="R468" i="1"/>
  <c r="S468" i="1" s="1"/>
  <c r="N468" i="1"/>
  <c r="O468" i="1" s="1"/>
  <c r="J468" i="1"/>
  <c r="K468" i="1" s="1"/>
  <c r="Z467" i="1"/>
  <c r="AA467" i="1" s="1"/>
  <c r="V467" i="1"/>
  <c r="W467" i="1" s="1"/>
  <c r="R467" i="1"/>
  <c r="S467" i="1" s="1"/>
  <c r="N467" i="1"/>
  <c r="O467" i="1" s="1"/>
  <c r="J467" i="1"/>
  <c r="K467" i="1" s="1"/>
  <c r="Z466" i="1"/>
  <c r="AA466" i="1" s="1"/>
  <c r="V466" i="1"/>
  <c r="W466" i="1" s="1"/>
  <c r="R466" i="1"/>
  <c r="S466" i="1" s="1"/>
  <c r="N466" i="1"/>
  <c r="O466" i="1" s="1"/>
  <c r="J466" i="1"/>
  <c r="K466" i="1" s="1"/>
  <c r="Z465" i="1"/>
  <c r="AA465" i="1" s="1"/>
  <c r="V465" i="1"/>
  <c r="W465" i="1" s="1"/>
  <c r="R465" i="1"/>
  <c r="S465" i="1" s="1"/>
  <c r="N465" i="1"/>
  <c r="O465" i="1" s="1"/>
  <c r="J465" i="1"/>
  <c r="K465" i="1" s="1"/>
  <c r="Z464" i="1"/>
  <c r="AA464" i="1" s="1"/>
  <c r="V464" i="1"/>
  <c r="W464" i="1" s="1"/>
  <c r="R464" i="1"/>
  <c r="S464" i="1" s="1"/>
  <c r="N464" i="1"/>
  <c r="O464" i="1" s="1"/>
  <c r="J464" i="1"/>
  <c r="K464" i="1" s="1"/>
  <c r="Z463" i="1"/>
  <c r="AA463" i="1" s="1"/>
  <c r="V463" i="1"/>
  <c r="W463" i="1" s="1"/>
  <c r="R463" i="1"/>
  <c r="S463" i="1" s="1"/>
  <c r="N463" i="1"/>
  <c r="O463" i="1" s="1"/>
  <c r="J463" i="1"/>
  <c r="K463" i="1" s="1"/>
  <c r="Z462" i="1"/>
  <c r="AA462" i="1" s="1"/>
  <c r="V462" i="1"/>
  <c r="W462" i="1" s="1"/>
  <c r="R462" i="1"/>
  <c r="S462" i="1" s="1"/>
  <c r="N462" i="1"/>
  <c r="O462" i="1" s="1"/>
  <c r="J462" i="1"/>
  <c r="K462" i="1" s="1"/>
  <c r="Z461" i="1"/>
  <c r="AA461" i="1" s="1"/>
  <c r="V461" i="1"/>
  <c r="W461" i="1" s="1"/>
  <c r="R461" i="1"/>
  <c r="S461" i="1" s="1"/>
  <c r="N461" i="1"/>
  <c r="O461" i="1" s="1"/>
  <c r="J461" i="1"/>
  <c r="K461" i="1" s="1"/>
  <c r="Z460" i="1"/>
  <c r="AA460" i="1" s="1"/>
  <c r="V460" i="1"/>
  <c r="W460" i="1" s="1"/>
  <c r="R460" i="1"/>
  <c r="S460" i="1" s="1"/>
  <c r="N460" i="1"/>
  <c r="O460" i="1" s="1"/>
  <c r="J460" i="1"/>
  <c r="K460" i="1" s="1"/>
  <c r="Z459" i="1"/>
  <c r="AA459" i="1" s="1"/>
  <c r="V459" i="1"/>
  <c r="W459" i="1" s="1"/>
  <c r="R459" i="1"/>
  <c r="S459" i="1" s="1"/>
  <c r="N459" i="1"/>
  <c r="O459" i="1" s="1"/>
  <c r="J459" i="1"/>
  <c r="K459" i="1" s="1"/>
  <c r="Z458" i="1"/>
  <c r="AA458" i="1" s="1"/>
  <c r="V458" i="1"/>
  <c r="W458" i="1" s="1"/>
  <c r="R458" i="1"/>
  <c r="S458" i="1" s="1"/>
  <c r="N458" i="1"/>
  <c r="O458" i="1" s="1"/>
  <c r="J458" i="1"/>
  <c r="K458" i="1" s="1"/>
  <c r="Z457" i="1"/>
  <c r="AA457" i="1" s="1"/>
  <c r="V457" i="1"/>
  <c r="W457" i="1" s="1"/>
  <c r="R457" i="1"/>
  <c r="S457" i="1" s="1"/>
  <c r="N457" i="1"/>
  <c r="O457" i="1" s="1"/>
  <c r="J457" i="1"/>
  <c r="K457" i="1" s="1"/>
  <c r="Z456" i="1"/>
  <c r="AA456" i="1" s="1"/>
  <c r="V456" i="1"/>
  <c r="W456" i="1" s="1"/>
  <c r="R456" i="1"/>
  <c r="S456" i="1" s="1"/>
  <c r="N456" i="1"/>
  <c r="O456" i="1" s="1"/>
  <c r="J456" i="1"/>
  <c r="K456" i="1" s="1"/>
  <c r="Z455" i="1"/>
  <c r="AA455" i="1" s="1"/>
  <c r="V455" i="1"/>
  <c r="W455" i="1" s="1"/>
  <c r="R455" i="1"/>
  <c r="S455" i="1" s="1"/>
  <c r="N455" i="1"/>
  <c r="O455" i="1" s="1"/>
  <c r="J455" i="1"/>
  <c r="K455" i="1" s="1"/>
  <c r="Z454" i="1"/>
  <c r="AA454" i="1" s="1"/>
  <c r="V454" i="1"/>
  <c r="W454" i="1" s="1"/>
  <c r="R454" i="1"/>
  <c r="S454" i="1" s="1"/>
  <c r="N454" i="1"/>
  <c r="O454" i="1" s="1"/>
  <c r="J454" i="1"/>
  <c r="K454" i="1" s="1"/>
  <c r="Z453" i="1"/>
  <c r="AA453" i="1" s="1"/>
  <c r="V453" i="1"/>
  <c r="W453" i="1" s="1"/>
  <c r="R453" i="1"/>
  <c r="S453" i="1" s="1"/>
  <c r="N453" i="1"/>
  <c r="O453" i="1" s="1"/>
  <c r="J453" i="1"/>
  <c r="K453" i="1" s="1"/>
  <c r="Z452" i="1"/>
  <c r="AA452" i="1" s="1"/>
  <c r="V452" i="1"/>
  <c r="W452" i="1" s="1"/>
  <c r="R452" i="1"/>
  <c r="S452" i="1" s="1"/>
  <c r="N452" i="1"/>
  <c r="O452" i="1" s="1"/>
  <c r="J452" i="1"/>
  <c r="K452" i="1" s="1"/>
  <c r="Z451" i="1"/>
  <c r="AA451" i="1" s="1"/>
  <c r="V451" i="1"/>
  <c r="W451" i="1" s="1"/>
  <c r="R451" i="1"/>
  <c r="S451" i="1" s="1"/>
  <c r="N451" i="1"/>
  <c r="O451" i="1" s="1"/>
  <c r="J451" i="1"/>
  <c r="K451" i="1" s="1"/>
  <c r="Z450" i="1"/>
  <c r="AA450" i="1" s="1"/>
  <c r="V450" i="1"/>
  <c r="W450" i="1" s="1"/>
  <c r="R450" i="1"/>
  <c r="S450" i="1" s="1"/>
  <c r="N450" i="1"/>
  <c r="O450" i="1" s="1"/>
  <c r="J450" i="1"/>
  <c r="K450" i="1" s="1"/>
  <c r="Z449" i="1"/>
  <c r="AA449" i="1" s="1"/>
  <c r="V449" i="1"/>
  <c r="W449" i="1" s="1"/>
  <c r="R449" i="1"/>
  <c r="S449" i="1" s="1"/>
  <c r="N449" i="1"/>
  <c r="O449" i="1" s="1"/>
  <c r="J449" i="1"/>
  <c r="K449" i="1" s="1"/>
  <c r="Z448" i="1"/>
  <c r="AA448" i="1" s="1"/>
  <c r="V448" i="1"/>
  <c r="W448" i="1" s="1"/>
  <c r="R448" i="1"/>
  <c r="S448" i="1" s="1"/>
  <c r="N448" i="1"/>
  <c r="O448" i="1" s="1"/>
  <c r="J448" i="1"/>
  <c r="K448" i="1" s="1"/>
  <c r="Z447" i="1"/>
  <c r="AA447" i="1" s="1"/>
  <c r="V447" i="1"/>
  <c r="W447" i="1" s="1"/>
  <c r="R447" i="1"/>
  <c r="S447" i="1" s="1"/>
  <c r="N447" i="1"/>
  <c r="O447" i="1" s="1"/>
  <c r="J447" i="1"/>
  <c r="K447" i="1" s="1"/>
  <c r="Z446" i="1"/>
  <c r="AA446" i="1" s="1"/>
  <c r="V446" i="1"/>
  <c r="W446" i="1" s="1"/>
  <c r="R446" i="1"/>
  <c r="S446" i="1" s="1"/>
  <c r="N446" i="1"/>
  <c r="O446" i="1" s="1"/>
  <c r="J446" i="1"/>
  <c r="K446" i="1" s="1"/>
  <c r="Z445" i="1"/>
  <c r="AA445" i="1" s="1"/>
  <c r="V445" i="1"/>
  <c r="W445" i="1" s="1"/>
  <c r="R445" i="1"/>
  <c r="S445" i="1" s="1"/>
  <c r="N445" i="1"/>
  <c r="O445" i="1" s="1"/>
  <c r="J445" i="1"/>
  <c r="K445" i="1" s="1"/>
  <c r="Z444" i="1"/>
  <c r="AA444" i="1" s="1"/>
  <c r="V444" i="1"/>
  <c r="W444" i="1" s="1"/>
  <c r="R444" i="1"/>
  <c r="S444" i="1" s="1"/>
  <c r="N444" i="1"/>
  <c r="O444" i="1" s="1"/>
  <c r="J444" i="1"/>
  <c r="K444" i="1" s="1"/>
  <c r="Z443" i="1"/>
  <c r="AA443" i="1" s="1"/>
  <c r="V443" i="1"/>
  <c r="W443" i="1" s="1"/>
  <c r="R443" i="1"/>
  <c r="S443" i="1" s="1"/>
  <c r="N443" i="1"/>
  <c r="O443" i="1" s="1"/>
  <c r="J443" i="1"/>
  <c r="K443" i="1" s="1"/>
  <c r="Z442" i="1"/>
  <c r="AA442" i="1" s="1"/>
  <c r="V442" i="1"/>
  <c r="W442" i="1" s="1"/>
  <c r="R442" i="1"/>
  <c r="S442" i="1" s="1"/>
  <c r="N442" i="1"/>
  <c r="O442" i="1" s="1"/>
  <c r="J442" i="1"/>
  <c r="K442" i="1" s="1"/>
  <c r="Z441" i="1"/>
  <c r="AA441" i="1" s="1"/>
  <c r="V441" i="1"/>
  <c r="W441" i="1" s="1"/>
  <c r="R441" i="1"/>
  <c r="S441" i="1" s="1"/>
  <c r="N441" i="1"/>
  <c r="O441" i="1" s="1"/>
  <c r="J441" i="1"/>
  <c r="K441" i="1" s="1"/>
  <c r="Z440" i="1"/>
  <c r="AA440" i="1" s="1"/>
  <c r="V440" i="1"/>
  <c r="W440" i="1" s="1"/>
  <c r="R440" i="1"/>
  <c r="S440" i="1" s="1"/>
  <c r="N440" i="1"/>
  <c r="O440" i="1" s="1"/>
  <c r="J440" i="1"/>
  <c r="K440" i="1" s="1"/>
  <c r="Z439" i="1"/>
  <c r="AA439" i="1" s="1"/>
  <c r="V439" i="1"/>
  <c r="W439" i="1" s="1"/>
  <c r="R439" i="1"/>
  <c r="S439" i="1" s="1"/>
  <c r="N439" i="1"/>
  <c r="O439" i="1" s="1"/>
  <c r="J439" i="1"/>
  <c r="K439" i="1" s="1"/>
  <c r="Z438" i="1"/>
  <c r="AA438" i="1" s="1"/>
  <c r="V438" i="1"/>
  <c r="W438" i="1" s="1"/>
  <c r="R438" i="1"/>
  <c r="S438" i="1" s="1"/>
  <c r="N438" i="1"/>
  <c r="O438" i="1" s="1"/>
  <c r="J438" i="1"/>
  <c r="K438" i="1" s="1"/>
  <c r="Z437" i="1"/>
  <c r="AA437" i="1" s="1"/>
  <c r="V437" i="1"/>
  <c r="W437" i="1" s="1"/>
  <c r="R437" i="1"/>
  <c r="S437" i="1" s="1"/>
  <c r="N437" i="1"/>
  <c r="O437" i="1" s="1"/>
  <c r="J437" i="1"/>
  <c r="K437" i="1" s="1"/>
  <c r="Z436" i="1"/>
  <c r="AA436" i="1" s="1"/>
  <c r="V436" i="1"/>
  <c r="W436" i="1" s="1"/>
  <c r="R436" i="1"/>
  <c r="S436" i="1" s="1"/>
  <c r="N436" i="1"/>
  <c r="O436" i="1" s="1"/>
  <c r="J436" i="1"/>
  <c r="K436" i="1" s="1"/>
  <c r="Z435" i="1"/>
  <c r="AA435" i="1" s="1"/>
  <c r="V435" i="1"/>
  <c r="W435" i="1" s="1"/>
  <c r="R435" i="1"/>
  <c r="S435" i="1" s="1"/>
  <c r="N435" i="1"/>
  <c r="O435" i="1" s="1"/>
  <c r="J435" i="1"/>
  <c r="K435" i="1" s="1"/>
  <c r="Z434" i="1"/>
  <c r="AA434" i="1" s="1"/>
  <c r="V434" i="1"/>
  <c r="W434" i="1" s="1"/>
  <c r="R434" i="1"/>
  <c r="S434" i="1" s="1"/>
  <c r="N434" i="1"/>
  <c r="O434" i="1" s="1"/>
  <c r="J434" i="1"/>
  <c r="K434" i="1" s="1"/>
  <c r="Z433" i="1"/>
  <c r="AA433" i="1" s="1"/>
  <c r="V433" i="1"/>
  <c r="W433" i="1" s="1"/>
  <c r="R433" i="1"/>
  <c r="S433" i="1" s="1"/>
  <c r="N433" i="1"/>
  <c r="O433" i="1" s="1"/>
  <c r="J433" i="1"/>
  <c r="K433" i="1" s="1"/>
  <c r="Z432" i="1"/>
  <c r="AA432" i="1" s="1"/>
  <c r="V432" i="1"/>
  <c r="W432" i="1" s="1"/>
  <c r="R432" i="1"/>
  <c r="S432" i="1" s="1"/>
  <c r="N432" i="1"/>
  <c r="O432" i="1" s="1"/>
  <c r="J432" i="1"/>
  <c r="K432" i="1" s="1"/>
  <c r="Z431" i="1"/>
  <c r="AA431" i="1" s="1"/>
  <c r="V431" i="1"/>
  <c r="W431" i="1" s="1"/>
  <c r="R431" i="1"/>
  <c r="S431" i="1" s="1"/>
  <c r="N431" i="1"/>
  <c r="O431" i="1" s="1"/>
  <c r="J431" i="1"/>
  <c r="K431" i="1" s="1"/>
  <c r="Z430" i="1"/>
  <c r="AA430" i="1" s="1"/>
  <c r="V430" i="1"/>
  <c r="W430" i="1" s="1"/>
  <c r="R430" i="1"/>
  <c r="S430" i="1" s="1"/>
  <c r="N430" i="1"/>
  <c r="O430" i="1" s="1"/>
  <c r="J430" i="1"/>
  <c r="K430" i="1" s="1"/>
  <c r="Z429" i="1"/>
  <c r="AA429" i="1" s="1"/>
  <c r="V429" i="1"/>
  <c r="W429" i="1" s="1"/>
  <c r="R429" i="1"/>
  <c r="S429" i="1" s="1"/>
  <c r="N429" i="1"/>
  <c r="O429" i="1" s="1"/>
  <c r="J429" i="1"/>
  <c r="K429" i="1" s="1"/>
  <c r="Z428" i="1"/>
  <c r="AA428" i="1" s="1"/>
  <c r="V428" i="1"/>
  <c r="W428" i="1" s="1"/>
  <c r="R428" i="1"/>
  <c r="S428" i="1" s="1"/>
  <c r="N428" i="1"/>
  <c r="O428" i="1" s="1"/>
  <c r="J428" i="1"/>
  <c r="K428" i="1" s="1"/>
  <c r="Z427" i="1"/>
  <c r="AA427" i="1" s="1"/>
  <c r="V427" i="1"/>
  <c r="W427" i="1" s="1"/>
  <c r="R427" i="1"/>
  <c r="S427" i="1" s="1"/>
  <c r="N427" i="1"/>
  <c r="O427" i="1" s="1"/>
  <c r="J427" i="1"/>
  <c r="K427" i="1" s="1"/>
  <c r="Z426" i="1"/>
  <c r="AA426" i="1" s="1"/>
  <c r="V426" i="1"/>
  <c r="W426" i="1" s="1"/>
  <c r="R426" i="1"/>
  <c r="S426" i="1" s="1"/>
  <c r="N426" i="1"/>
  <c r="O426" i="1" s="1"/>
  <c r="J426" i="1"/>
  <c r="K426" i="1" s="1"/>
  <c r="Z425" i="1"/>
  <c r="AA425" i="1" s="1"/>
  <c r="V425" i="1"/>
  <c r="W425" i="1" s="1"/>
  <c r="R425" i="1"/>
  <c r="S425" i="1" s="1"/>
  <c r="N425" i="1"/>
  <c r="O425" i="1" s="1"/>
  <c r="J425" i="1"/>
  <c r="K425" i="1" s="1"/>
  <c r="Z424" i="1"/>
  <c r="AA424" i="1" s="1"/>
  <c r="V424" i="1"/>
  <c r="W424" i="1" s="1"/>
  <c r="R424" i="1"/>
  <c r="S424" i="1" s="1"/>
  <c r="N424" i="1"/>
  <c r="O424" i="1" s="1"/>
  <c r="J424" i="1"/>
  <c r="K424" i="1" s="1"/>
  <c r="Z423" i="1"/>
  <c r="AA423" i="1" s="1"/>
  <c r="V423" i="1"/>
  <c r="W423" i="1" s="1"/>
  <c r="R423" i="1"/>
  <c r="S423" i="1" s="1"/>
  <c r="N423" i="1"/>
  <c r="O423" i="1" s="1"/>
  <c r="J423" i="1"/>
  <c r="K423" i="1" s="1"/>
  <c r="Z422" i="1"/>
  <c r="AA422" i="1" s="1"/>
  <c r="V422" i="1"/>
  <c r="W422" i="1" s="1"/>
  <c r="R422" i="1"/>
  <c r="S422" i="1" s="1"/>
  <c r="N422" i="1"/>
  <c r="O422" i="1" s="1"/>
  <c r="J422" i="1"/>
  <c r="K422" i="1" s="1"/>
  <c r="Z421" i="1"/>
  <c r="AA421" i="1" s="1"/>
  <c r="V421" i="1"/>
  <c r="W421" i="1" s="1"/>
  <c r="R421" i="1"/>
  <c r="S421" i="1" s="1"/>
  <c r="N421" i="1"/>
  <c r="O421" i="1" s="1"/>
  <c r="J421" i="1"/>
  <c r="K421" i="1" s="1"/>
  <c r="Z420" i="1"/>
  <c r="AA420" i="1" s="1"/>
  <c r="V420" i="1"/>
  <c r="W420" i="1" s="1"/>
  <c r="R420" i="1"/>
  <c r="S420" i="1" s="1"/>
  <c r="N420" i="1"/>
  <c r="O420" i="1" s="1"/>
  <c r="J420" i="1"/>
  <c r="K420" i="1" s="1"/>
  <c r="Z419" i="1"/>
  <c r="AA419" i="1" s="1"/>
  <c r="V419" i="1"/>
  <c r="W419" i="1" s="1"/>
  <c r="R419" i="1"/>
  <c r="S419" i="1" s="1"/>
  <c r="N419" i="1"/>
  <c r="O419" i="1" s="1"/>
  <c r="J419" i="1"/>
  <c r="K419" i="1" s="1"/>
  <c r="Z418" i="1"/>
  <c r="AA418" i="1" s="1"/>
  <c r="V418" i="1"/>
  <c r="W418" i="1" s="1"/>
  <c r="R418" i="1"/>
  <c r="S418" i="1" s="1"/>
  <c r="N418" i="1"/>
  <c r="O418" i="1" s="1"/>
  <c r="J418" i="1"/>
  <c r="K418" i="1" s="1"/>
  <c r="Z417" i="1"/>
  <c r="AA417" i="1" s="1"/>
  <c r="V417" i="1"/>
  <c r="W417" i="1" s="1"/>
  <c r="R417" i="1"/>
  <c r="S417" i="1" s="1"/>
  <c r="N417" i="1"/>
  <c r="O417" i="1" s="1"/>
  <c r="J417" i="1"/>
  <c r="K417" i="1" s="1"/>
  <c r="Z416" i="1"/>
  <c r="AA416" i="1" s="1"/>
  <c r="V416" i="1"/>
  <c r="W416" i="1" s="1"/>
  <c r="R416" i="1"/>
  <c r="S416" i="1" s="1"/>
  <c r="N416" i="1"/>
  <c r="O416" i="1" s="1"/>
  <c r="J416" i="1"/>
  <c r="K416" i="1" s="1"/>
  <c r="Z415" i="1"/>
  <c r="AA415" i="1" s="1"/>
  <c r="V415" i="1"/>
  <c r="W415" i="1" s="1"/>
  <c r="R415" i="1"/>
  <c r="S415" i="1" s="1"/>
  <c r="N415" i="1"/>
  <c r="O415" i="1" s="1"/>
  <c r="J415" i="1"/>
  <c r="K415" i="1" s="1"/>
  <c r="Z414" i="1"/>
  <c r="AA414" i="1" s="1"/>
  <c r="V414" i="1"/>
  <c r="W414" i="1" s="1"/>
  <c r="R414" i="1"/>
  <c r="S414" i="1" s="1"/>
  <c r="N414" i="1"/>
  <c r="O414" i="1" s="1"/>
  <c r="J414" i="1"/>
  <c r="K414" i="1" s="1"/>
  <c r="Z413" i="1"/>
  <c r="AA413" i="1" s="1"/>
  <c r="V413" i="1"/>
  <c r="W413" i="1" s="1"/>
  <c r="R413" i="1"/>
  <c r="S413" i="1" s="1"/>
  <c r="N413" i="1"/>
  <c r="O413" i="1" s="1"/>
  <c r="J413" i="1"/>
  <c r="K413" i="1" s="1"/>
  <c r="Z412" i="1"/>
  <c r="AA412" i="1" s="1"/>
  <c r="V412" i="1"/>
  <c r="W412" i="1" s="1"/>
  <c r="R412" i="1"/>
  <c r="S412" i="1" s="1"/>
  <c r="N412" i="1"/>
  <c r="O412" i="1" s="1"/>
  <c r="J412" i="1"/>
  <c r="K412" i="1" s="1"/>
  <c r="Z411" i="1"/>
  <c r="AA411" i="1" s="1"/>
  <c r="V411" i="1"/>
  <c r="W411" i="1" s="1"/>
  <c r="R411" i="1"/>
  <c r="S411" i="1" s="1"/>
  <c r="N411" i="1"/>
  <c r="O411" i="1" s="1"/>
  <c r="J411" i="1"/>
  <c r="K411" i="1" s="1"/>
  <c r="Z410" i="1"/>
  <c r="AA410" i="1" s="1"/>
  <c r="V410" i="1"/>
  <c r="W410" i="1" s="1"/>
  <c r="R410" i="1"/>
  <c r="S410" i="1" s="1"/>
  <c r="N410" i="1"/>
  <c r="O410" i="1" s="1"/>
  <c r="J410" i="1"/>
  <c r="K410" i="1" s="1"/>
  <c r="Z409" i="1"/>
  <c r="AA409" i="1" s="1"/>
  <c r="V409" i="1"/>
  <c r="W409" i="1" s="1"/>
  <c r="R409" i="1"/>
  <c r="S409" i="1" s="1"/>
  <c r="N409" i="1"/>
  <c r="O409" i="1" s="1"/>
  <c r="J409" i="1"/>
  <c r="K409" i="1" s="1"/>
  <c r="Z408" i="1"/>
  <c r="AA408" i="1" s="1"/>
  <c r="V408" i="1"/>
  <c r="W408" i="1" s="1"/>
  <c r="R408" i="1"/>
  <c r="S408" i="1" s="1"/>
  <c r="N408" i="1"/>
  <c r="O408" i="1" s="1"/>
  <c r="J408" i="1"/>
  <c r="K408" i="1" s="1"/>
  <c r="Z407" i="1"/>
  <c r="AA407" i="1" s="1"/>
  <c r="V407" i="1"/>
  <c r="W407" i="1" s="1"/>
  <c r="R407" i="1"/>
  <c r="S407" i="1" s="1"/>
  <c r="N407" i="1"/>
  <c r="O407" i="1" s="1"/>
  <c r="J407" i="1"/>
  <c r="K407" i="1" s="1"/>
  <c r="Z406" i="1"/>
  <c r="AA406" i="1" s="1"/>
  <c r="V406" i="1"/>
  <c r="W406" i="1" s="1"/>
  <c r="R406" i="1"/>
  <c r="S406" i="1" s="1"/>
  <c r="N406" i="1"/>
  <c r="O406" i="1" s="1"/>
  <c r="J406" i="1"/>
  <c r="K406" i="1" s="1"/>
  <c r="Z405" i="1"/>
  <c r="AA405" i="1" s="1"/>
  <c r="V405" i="1"/>
  <c r="W405" i="1" s="1"/>
  <c r="R405" i="1"/>
  <c r="S405" i="1" s="1"/>
  <c r="N405" i="1"/>
  <c r="O405" i="1" s="1"/>
  <c r="J405" i="1"/>
  <c r="K405" i="1" s="1"/>
  <c r="Z404" i="1"/>
  <c r="AA404" i="1" s="1"/>
  <c r="V404" i="1"/>
  <c r="W404" i="1" s="1"/>
  <c r="R404" i="1"/>
  <c r="S404" i="1" s="1"/>
  <c r="N404" i="1"/>
  <c r="O404" i="1" s="1"/>
  <c r="J404" i="1"/>
  <c r="K404" i="1" s="1"/>
  <c r="Z403" i="1"/>
  <c r="AA403" i="1" s="1"/>
  <c r="V403" i="1"/>
  <c r="W403" i="1" s="1"/>
  <c r="R403" i="1"/>
  <c r="S403" i="1" s="1"/>
  <c r="N403" i="1"/>
  <c r="O403" i="1" s="1"/>
  <c r="J403" i="1"/>
  <c r="K403" i="1" s="1"/>
  <c r="Z402" i="1"/>
  <c r="AA402" i="1" s="1"/>
  <c r="V402" i="1"/>
  <c r="W402" i="1" s="1"/>
  <c r="R402" i="1"/>
  <c r="S402" i="1" s="1"/>
  <c r="N402" i="1"/>
  <c r="O402" i="1" s="1"/>
  <c r="J402" i="1"/>
  <c r="K402" i="1" s="1"/>
  <c r="Z401" i="1"/>
  <c r="AA401" i="1" s="1"/>
  <c r="V401" i="1"/>
  <c r="W401" i="1" s="1"/>
  <c r="R401" i="1"/>
  <c r="S401" i="1" s="1"/>
  <c r="N401" i="1"/>
  <c r="O401" i="1" s="1"/>
  <c r="J401" i="1"/>
  <c r="K401" i="1" s="1"/>
  <c r="Z400" i="1"/>
  <c r="AA400" i="1" s="1"/>
  <c r="V400" i="1"/>
  <c r="W400" i="1" s="1"/>
  <c r="R400" i="1"/>
  <c r="S400" i="1" s="1"/>
  <c r="N400" i="1"/>
  <c r="O400" i="1" s="1"/>
  <c r="J400" i="1"/>
  <c r="K400" i="1" s="1"/>
  <c r="Z399" i="1"/>
  <c r="AA399" i="1" s="1"/>
  <c r="V399" i="1"/>
  <c r="W399" i="1" s="1"/>
  <c r="R399" i="1"/>
  <c r="S399" i="1" s="1"/>
  <c r="N399" i="1"/>
  <c r="O399" i="1" s="1"/>
  <c r="J399" i="1"/>
  <c r="K399" i="1" s="1"/>
  <c r="Z398" i="1"/>
  <c r="AA398" i="1" s="1"/>
  <c r="V398" i="1"/>
  <c r="W398" i="1" s="1"/>
  <c r="R398" i="1"/>
  <c r="S398" i="1" s="1"/>
  <c r="N398" i="1"/>
  <c r="O398" i="1" s="1"/>
  <c r="J398" i="1"/>
  <c r="K398" i="1" s="1"/>
  <c r="Z397" i="1"/>
  <c r="AA397" i="1" s="1"/>
  <c r="V397" i="1"/>
  <c r="W397" i="1" s="1"/>
  <c r="R397" i="1"/>
  <c r="S397" i="1" s="1"/>
  <c r="N397" i="1"/>
  <c r="O397" i="1" s="1"/>
  <c r="J397" i="1"/>
  <c r="K397" i="1" s="1"/>
  <c r="Z396" i="1"/>
  <c r="AA396" i="1" s="1"/>
  <c r="V396" i="1"/>
  <c r="W396" i="1" s="1"/>
  <c r="R396" i="1"/>
  <c r="S396" i="1" s="1"/>
  <c r="N396" i="1"/>
  <c r="O396" i="1" s="1"/>
  <c r="J396" i="1"/>
  <c r="K396" i="1" s="1"/>
  <c r="Z395" i="1"/>
  <c r="AA395" i="1" s="1"/>
  <c r="V395" i="1"/>
  <c r="W395" i="1" s="1"/>
  <c r="R395" i="1"/>
  <c r="S395" i="1" s="1"/>
  <c r="N395" i="1"/>
  <c r="O395" i="1" s="1"/>
  <c r="J395" i="1"/>
  <c r="K395" i="1" s="1"/>
  <c r="Z394" i="1"/>
  <c r="AA394" i="1" s="1"/>
  <c r="V394" i="1"/>
  <c r="W394" i="1" s="1"/>
  <c r="R394" i="1"/>
  <c r="S394" i="1" s="1"/>
  <c r="N394" i="1"/>
  <c r="O394" i="1" s="1"/>
  <c r="J394" i="1"/>
  <c r="K394" i="1" s="1"/>
  <c r="Z393" i="1"/>
  <c r="AA393" i="1" s="1"/>
  <c r="V393" i="1"/>
  <c r="W393" i="1" s="1"/>
  <c r="R393" i="1"/>
  <c r="S393" i="1" s="1"/>
  <c r="N393" i="1"/>
  <c r="O393" i="1" s="1"/>
  <c r="J393" i="1"/>
  <c r="K393" i="1" s="1"/>
  <c r="Z392" i="1"/>
  <c r="AA392" i="1" s="1"/>
  <c r="V392" i="1"/>
  <c r="W392" i="1" s="1"/>
  <c r="R392" i="1"/>
  <c r="S392" i="1" s="1"/>
  <c r="N392" i="1"/>
  <c r="O392" i="1" s="1"/>
  <c r="J392" i="1"/>
  <c r="K392" i="1" s="1"/>
  <c r="Z391" i="1"/>
  <c r="AA391" i="1" s="1"/>
  <c r="V391" i="1"/>
  <c r="W391" i="1" s="1"/>
  <c r="R391" i="1"/>
  <c r="S391" i="1" s="1"/>
  <c r="N391" i="1"/>
  <c r="O391" i="1" s="1"/>
  <c r="J391" i="1"/>
  <c r="K391" i="1" s="1"/>
  <c r="Z390" i="1"/>
  <c r="AA390" i="1" s="1"/>
  <c r="V390" i="1"/>
  <c r="W390" i="1" s="1"/>
  <c r="R390" i="1"/>
  <c r="S390" i="1" s="1"/>
  <c r="N390" i="1"/>
  <c r="O390" i="1" s="1"/>
  <c r="J390" i="1"/>
  <c r="K390" i="1" s="1"/>
  <c r="Z389" i="1"/>
  <c r="AA389" i="1" s="1"/>
  <c r="V389" i="1"/>
  <c r="W389" i="1" s="1"/>
  <c r="R389" i="1"/>
  <c r="S389" i="1" s="1"/>
  <c r="N389" i="1"/>
  <c r="O389" i="1" s="1"/>
  <c r="J389" i="1"/>
  <c r="K389" i="1" s="1"/>
  <c r="Z388" i="1"/>
  <c r="AA388" i="1" s="1"/>
  <c r="V388" i="1"/>
  <c r="W388" i="1" s="1"/>
  <c r="R388" i="1"/>
  <c r="S388" i="1" s="1"/>
  <c r="N388" i="1"/>
  <c r="O388" i="1" s="1"/>
  <c r="J388" i="1"/>
  <c r="K388" i="1" s="1"/>
  <c r="Z387" i="1"/>
  <c r="AA387" i="1" s="1"/>
  <c r="V387" i="1"/>
  <c r="W387" i="1" s="1"/>
  <c r="R387" i="1"/>
  <c r="S387" i="1" s="1"/>
  <c r="N387" i="1"/>
  <c r="O387" i="1" s="1"/>
  <c r="J387" i="1"/>
  <c r="K387" i="1" s="1"/>
  <c r="Z386" i="1"/>
  <c r="AA386" i="1" s="1"/>
  <c r="V386" i="1"/>
  <c r="W386" i="1" s="1"/>
  <c r="R386" i="1"/>
  <c r="S386" i="1" s="1"/>
  <c r="N386" i="1"/>
  <c r="O386" i="1" s="1"/>
  <c r="J386" i="1"/>
  <c r="K386" i="1" s="1"/>
  <c r="Z385" i="1"/>
  <c r="AA385" i="1" s="1"/>
  <c r="V385" i="1"/>
  <c r="W385" i="1" s="1"/>
  <c r="R385" i="1"/>
  <c r="S385" i="1" s="1"/>
  <c r="N385" i="1"/>
  <c r="O385" i="1" s="1"/>
  <c r="J385" i="1"/>
  <c r="K385" i="1" s="1"/>
  <c r="Z384" i="1"/>
  <c r="AA384" i="1" s="1"/>
  <c r="V384" i="1"/>
  <c r="W384" i="1" s="1"/>
  <c r="R384" i="1"/>
  <c r="S384" i="1" s="1"/>
  <c r="N384" i="1"/>
  <c r="O384" i="1" s="1"/>
  <c r="J384" i="1"/>
  <c r="K384" i="1" s="1"/>
  <c r="Z383" i="1"/>
  <c r="AA383" i="1" s="1"/>
  <c r="V383" i="1"/>
  <c r="W383" i="1" s="1"/>
  <c r="R383" i="1"/>
  <c r="S383" i="1" s="1"/>
  <c r="N383" i="1"/>
  <c r="O383" i="1" s="1"/>
  <c r="J383" i="1"/>
  <c r="K383" i="1" s="1"/>
  <c r="Z382" i="1"/>
  <c r="AA382" i="1" s="1"/>
  <c r="V382" i="1"/>
  <c r="W382" i="1" s="1"/>
  <c r="R382" i="1"/>
  <c r="S382" i="1" s="1"/>
  <c r="N382" i="1"/>
  <c r="O382" i="1" s="1"/>
  <c r="J382" i="1"/>
  <c r="K382" i="1" s="1"/>
  <c r="Z381" i="1"/>
  <c r="AA381" i="1" s="1"/>
  <c r="V381" i="1"/>
  <c r="W381" i="1" s="1"/>
  <c r="R381" i="1"/>
  <c r="S381" i="1" s="1"/>
  <c r="N381" i="1"/>
  <c r="O381" i="1" s="1"/>
  <c r="J381" i="1"/>
  <c r="K381" i="1" s="1"/>
  <c r="Z380" i="1"/>
  <c r="AA380" i="1" s="1"/>
  <c r="V380" i="1"/>
  <c r="W380" i="1" s="1"/>
  <c r="R380" i="1"/>
  <c r="S380" i="1" s="1"/>
  <c r="N380" i="1"/>
  <c r="O380" i="1" s="1"/>
  <c r="J380" i="1"/>
  <c r="K380" i="1" s="1"/>
  <c r="Z379" i="1"/>
  <c r="AA379" i="1" s="1"/>
  <c r="V379" i="1"/>
  <c r="W379" i="1" s="1"/>
  <c r="R379" i="1"/>
  <c r="S379" i="1" s="1"/>
  <c r="N379" i="1"/>
  <c r="O379" i="1" s="1"/>
  <c r="J379" i="1"/>
  <c r="K379" i="1" s="1"/>
  <c r="Z378" i="1"/>
  <c r="AA378" i="1" s="1"/>
  <c r="V378" i="1"/>
  <c r="W378" i="1" s="1"/>
  <c r="R378" i="1"/>
  <c r="S378" i="1" s="1"/>
  <c r="N378" i="1"/>
  <c r="O378" i="1" s="1"/>
  <c r="J378" i="1"/>
  <c r="K378" i="1" s="1"/>
  <c r="Z377" i="1"/>
  <c r="AA377" i="1" s="1"/>
  <c r="V377" i="1"/>
  <c r="W377" i="1" s="1"/>
  <c r="R377" i="1"/>
  <c r="S377" i="1" s="1"/>
  <c r="N377" i="1"/>
  <c r="O377" i="1" s="1"/>
  <c r="J377" i="1"/>
  <c r="K377" i="1" s="1"/>
  <c r="Z376" i="1"/>
  <c r="AA376" i="1" s="1"/>
  <c r="V376" i="1"/>
  <c r="W376" i="1" s="1"/>
  <c r="R376" i="1"/>
  <c r="S376" i="1" s="1"/>
  <c r="N376" i="1"/>
  <c r="O376" i="1" s="1"/>
  <c r="J376" i="1"/>
  <c r="K376" i="1" s="1"/>
  <c r="Z375" i="1"/>
  <c r="AA375" i="1" s="1"/>
  <c r="V375" i="1"/>
  <c r="W375" i="1" s="1"/>
  <c r="R375" i="1"/>
  <c r="S375" i="1" s="1"/>
  <c r="N375" i="1"/>
  <c r="O375" i="1" s="1"/>
  <c r="J375" i="1"/>
  <c r="K375" i="1" s="1"/>
  <c r="Z374" i="1"/>
  <c r="AA374" i="1" s="1"/>
  <c r="V374" i="1"/>
  <c r="W374" i="1" s="1"/>
  <c r="R374" i="1"/>
  <c r="S374" i="1" s="1"/>
  <c r="N374" i="1"/>
  <c r="O374" i="1" s="1"/>
  <c r="J374" i="1"/>
  <c r="K374" i="1" s="1"/>
  <c r="Z373" i="1"/>
  <c r="AA373" i="1" s="1"/>
  <c r="V373" i="1"/>
  <c r="W373" i="1" s="1"/>
  <c r="R373" i="1"/>
  <c r="S373" i="1" s="1"/>
  <c r="N373" i="1"/>
  <c r="O373" i="1" s="1"/>
  <c r="J373" i="1"/>
  <c r="K373" i="1" s="1"/>
  <c r="Z372" i="1"/>
  <c r="AA372" i="1" s="1"/>
  <c r="V372" i="1"/>
  <c r="W372" i="1" s="1"/>
  <c r="R372" i="1"/>
  <c r="S372" i="1" s="1"/>
  <c r="N372" i="1"/>
  <c r="O372" i="1" s="1"/>
  <c r="J372" i="1"/>
  <c r="K372" i="1" s="1"/>
  <c r="Z371" i="1"/>
  <c r="AA371" i="1" s="1"/>
  <c r="V371" i="1"/>
  <c r="W371" i="1" s="1"/>
  <c r="R371" i="1"/>
  <c r="S371" i="1" s="1"/>
  <c r="N371" i="1"/>
  <c r="O371" i="1" s="1"/>
  <c r="J371" i="1"/>
  <c r="K371" i="1" s="1"/>
  <c r="Z370" i="1"/>
  <c r="AA370" i="1" s="1"/>
  <c r="V370" i="1"/>
  <c r="W370" i="1" s="1"/>
  <c r="R370" i="1"/>
  <c r="S370" i="1" s="1"/>
  <c r="N370" i="1"/>
  <c r="O370" i="1" s="1"/>
  <c r="J370" i="1"/>
  <c r="K370" i="1" s="1"/>
  <c r="Z369" i="1"/>
  <c r="AA369" i="1" s="1"/>
  <c r="V369" i="1"/>
  <c r="W369" i="1" s="1"/>
  <c r="R369" i="1"/>
  <c r="S369" i="1" s="1"/>
  <c r="N369" i="1"/>
  <c r="O369" i="1" s="1"/>
  <c r="J369" i="1"/>
  <c r="K369" i="1" s="1"/>
  <c r="Z368" i="1"/>
  <c r="AA368" i="1" s="1"/>
  <c r="V368" i="1"/>
  <c r="W368" i="1" s="1"/>
  <c r="R368" i="1"/>
  <c r="S368" i="1" s="1"/>
  <c r="N368" i="1"/>
  <c r="O368" i="1" s="1"/>
  <c r="J368" i="1"/>
  <c r="K368" i="1" s="1"/>
  <c r="Z367" i="1"/>
  <c r="AA367" i="1" s="1"/>
  <c r="V367" i="1"/>
  <c r="W367" i="1" s="1"/>
  <c r="R367" i="1"/>
  <c r="S367" i="1" s="1"/>
  <c r="N367" i="1"/>
  <c r="O367" i="1" s="1"/>
  <c r="J367" i="1"/>
  <c r="K367" i="1" s="1"/>
  <c r="Z366" i="1"/>
  <c r="AA366" i="1" s="1"/>
  <c r="V366" i="1"/>
  <c r="W366" i="1" s="1"/>
  <c r="R366" i="1"/>
  <c r="S366" i="1" s="1"/>
  <c r="N366" i="1"/>
  <c r="O366" i="1" s="1"/>
  <c r="J366" i="1"/>
  <c r="K366" i="1" s="1"/>
  <c r="Z365" i="1"/>
  <c r="AA365" i="1" s="1"/>
  <c r="V365" i="1"/>
  <c r="W365" i="1" s="1"/>
  <c r="R365" i="1"/>
  <c r="S365" i="1" s="1"/>
  <c r="N365" i="1"/>
  <c r="O365" i="1" s="1"/>
  <c r="J365" i="1"/>
  <c r="K365" i="1" s="1"/>
  <c r="Z364" i="1"/>
  <c r="AA364" i="1" s="1"/>
  <c r="V364" i="1"/>
  <c r="W364" i="1" s="1"/>
  <c r="R364" i="1"/>
  <c r="S364" i="1" s="1"/>
  <c r="N364" i="1"/>
  <c r="O364" i="1" s="1"/>
  <c r="J364" i="1"/>
  <c r="K364" i="1" s="1"/>
  <c r="Z363" i="1"/>
  <c r="AA363" i="1" s="1"/>
  <c r="V363" i="1"/>
  <c r="W363" i="1" s="1"/>
  <c r="R363" i="1"/>
  <c r="S363" i="1" s="1"/>
  <c r="N363" i="1"/>
  <c r="O363" i="1" s="1"/>
  <c r="J363" i="1"/>
  <c r="K363" i="1" s="1"/>
  <c r="Z362" i="1"/>
  <c r="AA362" i="1" s="1"/>
  <c r="V362" i="1"/>
  <c r="W362" i="1" s="1"/>
  <c r="R362" i="1"/>
  <c r="S362" i="1" s="1"/>
  <c r="N362" i="1"/>
  <c r="O362" i="1" s="1"/>
  <c r="J362" i="1"/>
  <c r="K362" i="1" s="1"/>
  <c r="Z361" i="1"/>
  <c r="AA361" i="1" s="1"/>
  <c r="V361" i="1"/>
  <c r="W361" i="1" s="1"/>
  <c r="R361" i="1"/>
  <c r="S361" i="1" s="1"/>
  <c r="N361" i="1"/>
  <c r="O361" i="1" s="1"/>
  <c r="J361" i="1"/>
  <c r="K361" i="1" s="1"/>
  <c r="Z360" i="1"/>
  <c r="AA360" i="1" s="1"/>
  <c r="V360" i="1"/>
  <c r="W360" i="1" s="1"/>
  <c r="R360" i="1"/>
  <c r="S360" i="1" s="1"/>
  <c r="N360" i="1"/>
  <c r="O360" i="1" s="1"/>
  <c r="J360" i="1"/>
  <c r="K360" i="1" s="1"/>
  <c r="Z359" i="1"/>
  <c r="AA359" i="1" s="1"/>
  <c r="V359" i="1"/>
  <c r="W359" i="1" s="1"/>
  <c r="R359" i="1"/>
  <c r="S359" i="1" s="1"/>
  <c r="N359" i="1"/>
  <c r="O359" i="1" s="1"/>
  <c r="J359" i="1"/>
  <c r="K359" i="1" s="1"/>
  <c r="Z358" i="1"/>
  <c r="AA358" i="1" s="1"/>
  <c r="V358" i="1"/>
  <c r="W358" i="1" s="1"/>
  <c r="R358" i="1"/>
  <c r="S358" i="1" s="1"/>
  <c r="N358" i="1"/>
  <c r="O358" i="1" s="1"/>
  <c r="J358" i="1"/>
  <c r="K358" i="1" s="1"/>
  <c r="Z357" i="1"/>
  <c r="AA357" i="1" s="1"/>
  <c r="V357" i="1"/>
  <c r="W357" i="1" s="1"/>
  <c r="R357" i="1"/>
  <c r="S357" i="1" s="1"/>
  <c r="N357" i="1"/>
  <c r="O357" i="1" s="1"/>
  <c r="J357" i="1"/>
  <c r="K357" i="1" s="1"/>
  <c r="Z356" i="1"/>
  <c r="AA356" i="1" s="1"/>
  <c r="V356" i="1"/>
  <c r="W356" i="1" s="1"/>
  <c r="R356" i="1"/>
  <c r="S356" i="1" s="1"/>
  <c r="N356" i="1"/>
  <c r="O356" i="1" s="1"/>
  <c r="J356" i="1"/>
  <c r="K356" i="1" s="1"/>
  <c r="Z355" i="1"/>
  <c r="AA355" i="1" s="1"/>
  <c r="V355" i="1"/>
  <c r="W355" i="1" s="1"/>
  <c r="R355" i="1"/>
  <c r="S355" i="1" s="1"/>
  <c r="N355" i="1"/>
  <c r="O355" i="1" s="1"/>
  <c r="J355" i="1"/>
  <c r="K355" i="1" s="1"/>
  <c r="Z354" i="1"/>
  <c r="AA354" i="1" s="1"/>
  <c r="V354" i="1"/>
  <c r="W354" i="1" s="1"/>
  <c r="R354" i="1"/>
  <c r="S354" i="1" s="1"/>
  <c r="N354" i="1"/>
  <c r="O354" i="1" s="1"/>
  <c r="J354" i="1"/>
  <c r="K354" i="1" s="1"/>
  <c r="Z353" i="1"/>
  <c r="AA353" i="1" s="1"/>
  <c r="V353" i="1"/>
  <c r="W353" i="1" s="1"/>
  <c r="R353" i="1"/>
  <c r="S353" i="1" s="1"/>
  <c r="N353" i="1"/>
  <c r="O353" i="1" s="1"/>
  <c r="J353" i="1"/>
  <c r="K353" i="1" s="1"/>
  <c r="Z352" i="1"/>
  <c r="AA352" i="1" s="1"/>
  <c r="V352" i="1"/>
  <c r="W352" i="1" s="1"/>
  <c r="R352" i="1"/>
  <c r="S352" i="1" s="1"/>
  <c r="N352" i="1"/>
  <c r="O352" i="1" s="1"/>
  <c r="J352" i="1"/>
  <c r="K352" i="1" s="1"/>
  <c r="Z351" i="1"/>
  <c r="AA351" i="1" s="1"/>
  <c r="V351" i="1"/>
  <c r="W351" i="1" s="1"/>
  <c r="R351" i="1"/>
  <c r="S351" i="1" s="1"/>
  <c r="N351" i="1"/>
  <c r="O351" i="1" s="1"/>
  <c r="J351" i="1"/>
  <c r="K351" i="1" s="1"/>
  <c r="Z350" i="1"/>
  <c r="AA350" i="1" s="1"/>
  <c r="V350" i="1"/>
  <c r="W350" i="1" s="1"/>
  <c r="R350" i="1"/>
  <c r="S350" i="1" s="1"/>
  <c r="N350" i="1"/>
  <c r="O350" i="1" s="1"/>
  <c r="J350" i="1"/>
  <c r="K350" i="1" s="1"/>
  <c r="Z349" i="1"/>
  <c r="AA349" i="1" s="1"/>
  <c r="V349" i="1"/>
  <c r="W349" i="1" s="1"/>
  <c r="R349" i="1"/>
  <c r="S349" i="1" s="1"/>
  <c r="N349" i="1"/>
  <c r="O349" i="1" s="1"/>
  <c r="J349" i="1"/>
  <c r="K349" i="1" s="1"/>
  <c r="Z348" i="1"/>
  <c r="AA348" i="1" s="1"/>
  <c r="V348" i="1"/>
  <c r="W348" i="1" s="1"/>
  <c r="R348" i="1"/>
  <c r="S348" i="1" s="1"/>
  <c r="N348" i="1"/>
  <c r="O348" i="1" s="1"/>
  <c r="J348" i="1"/>
  <c r="K348" i="1" s="1"/>
  <c r="Z347" i="1"/>
  <c r="AA347" i="1" s="1"/>
  <c r="V347" i="1"/>
  <c r="W347" i="1" s="1"/>
  <c r="R347" i="1"/>
  <c r="S347" i="1" s="1"/>
  <c r="N347" i="1"/>
  <c r="O347" i="1" s="1"/>
  <c r="J347" i="1"/>
  <c r="K347" i="1" s="1"/>
  <c r="Z346" i="1"/>
  <c r="AA346" i="1" s="1"/>
  <c r="V346" i="1"/>
  <c r="W346" i="1" s="1"/>
  <c r="R346" i="1"/>
  <c r="S346" i="1" s="1"/>
  <c r="N346" i="1"/>
  <c r="O346" i="1" s="1"/>
  <c r="J346" i="1"/>
  <c r="K346" i="1" s="1"/>
  <c r="Z345" i="1"/>
  <c r="AA345" i="1" s="1"/>
  <c r="V345" i="1"/>
  <c r="W345" i="1" s="1"/>
  <c r="R345" i="1"/>
  <c r="S345" i="1" s="1"/>
  <c r="N345" i="1"/>
  <c r="O345" i="1" s="1"/>
  <c r="J345" i="1"/>
  <c r="K345" i="1" s="1"/>
  <c r="Z344" i="1"/>
  <c r="AA344" i="1" s="1"/>
  <c r="V344" i="1"/>
  <c r="W344" i="1" s="1"/>
  <c r="R344" i="1"/>
  <c r="S344" i="1" s="1"/>
  <c r="N344" i="1"/>
  <c r="O344" i="1" s="1"/>
  <c r="J344" i="1"/>
  <c r="K344" i="1" s="1"/>
  <c r="Z343" i="1"/>
  <c r="AA343" i="1" s="1"/>
  <c r="V343" i="1"/>
  <c r="W343" i="1" s="1"/>
  <c r="R343" i="1"/>
  <c r="S343" i="1" s="1"/>
  <c r="N343" i="1"/>
  <c r="O343" i="1" s="1"/>
  <c r="J343" i="1"/>
  <c r="K343" i="1" s="1"/>
  <c r="Z342" i="1"/>
  <c r="AA342" i="1" s="1"/>
  <c r="V342" i="1"/>
  <c r="W342" i="1" s="1"/>
  <c r="R342" i="1"/>
  <c r="S342" i="1" s="1"/>
  <c r="N342" i="1"/>
  <c r="O342" i="1" s="1"/>
  <c r="J342" i="1"/>
  <c r="K342" i="1" s="1"/>
  <c r="Z341" i="1"/>
  <c r="AA341" i="1" s="1"/>
  <c r="V341" i="1"/>
  <c r="W341" i="1" s="1"/>
  <c r="R341" i="1"/>
  <c r="S341" i="1" s="1"/>
  <c r="N341" i="1"/>
  <c r="O341" i="1" s="1"/>
  <c r="J341" i="1"/>
  <c r="K341" i="1" s="1"/>
  <c r="Z340" i="1"/>
  <c r="AA340" i="1" s="1"/>
  <c r="V340" i="1"/>
  <c r="W340" i="1" s="1"/>
  <c r="R340" i="1"/>
  <c r="S340" i="1" s="1"/>
  <c r="N340" i="1"/>
  <c r="O340" i="1" s="1"/>
  <c r="J340" i="1"/>
  <c r="K340" i="1" s="1"/>
  <c r="Z339" i="1"/>
  <c r="AA339" i="1" s="1"/>
  <c r="V339" i="1"/>
  <c r="W339" i="1" s="1"/>
  <c r="R339" i="1"/>
  <c r="S339" i="1" s="1"/>
  <c r="N339" i="1"/>
  <c r="O339" i="1" s="1"/>
  <c r="J339" i="1"/>
  <c r="K339" i="1" s="1"/>
  <c r="Z338" i="1"/>
  <c r="AA338" i="1" s="1"/>
  <c r="V338" i="1"/>
  <c r="W338" i="1" s="1"/>
  <c r="R338" i="1"/>
  <c r="S338" i="1" s="1"/>
  <c r="N338" i="1"/>
  <c r="O338" i="1" s="1"/>
  <c r="J338" i="1"/>
  <c r="K338" i="1" s="1"/>
  <c r="Z337" i="1"/>
  <c r="AA337" i="1" s="1"/>
  <c r="V337" i="1"/>
  <c r="W337" i="1" s="1"/>
  <c r="R337" i="1"/>
  <c r="S337" i="1" s="1"/>
  <c r="N337" i="1"/>
  <c r="O337" i="1" s="1"/>
  <c r="J337" i="1"/>
  <c r="K337" i="1" s="1"/>
  <c r="Z336" i="1"/>
  <c r="AA336" i="1" s="1"/>
  <c r="V336" i="1"/>
  <c r="W336" i="1" s="1"/>
  <c r="R336" i="1"/>
  <c r="S336" i="1" s="1"/>
  <c r="N336" i="1"/>
  <c r="O336" i="1" s="1"/>
  <c r="J336" i="1"/>
  <c r="K336" i="1" s="1"/>
  <c r="Z335" i="1"/>
  <c r="AA335" i="1" s="1"/>
  <c r="V335" i="1"/>
  <c r="W335" i="1" s="1"/>
  <c r="R335" i="1"/>
  <c r="S335" i="1" s="1"/>
  <c r="N335" i="1"/>
  <c r="O335" i="1" s="1"/>
  <c r="J335" i="1"/>
  <c r="K335" i="1" s="1"/>
  <c r="Z334" i="1"/>
  <c r="AA334" i="1" s="1"/>
  <c r="V334" i="1"/>
  <c r="W334" i="1" s="1"/>
  <c r="R334" i="1"/>
  <c r="S334" i="1" s="1"/>
  <c r="N334" i="1"/>
  <c r="O334" i="1" s="1"/>
  <c r="J334" i="1"/>
  <c r="K334" i="1" s="1"/>
  <c r="Z333" i="1"/>
  <c r="AA333" i="1" s="1"/>
  <c r="V333" i="1"/>
  <c r="W333" i="1" s="1"/>
  <c r="R333" i="1"/>
  <c r="S333" i="1" s="1"/>
  <c r="N333" i="1"/>
  <c r="O333" i="1" s="1"/>
  <c r="J333" i="1"/>
  <c r="K333" i="1" s="1"/>
  <c r="Z332" i="1"/>
  <c r="AA332" i="1" s="1"/>
  <c r="V332" i="1"/>
  <c r="W332" i="1" s="1"/>
  <c r="R332" i="1"/>
  <c r="S332" i="1" s="1"/>
  <c r="N332" i="1"/>
  <c r="O332" i="1" s="1"/>
  <c r="J332" i="1"/>
  <c r="K332" i="1" s="1"/>
  <c r="Z331" i="1"/>
  <c r="AA331" i="1" s="1"/>
  <c r="V331" i="1"/>
  <c r="W331" i="1" s="1"/>
  <c r="R331" i="1"/>
  <c r="S331" i="1" s="1"/>
  <c r="N331" i="1"/>
  <c r="O331" i="1" s="1"/>
  <c r="J331" i="1"/>
  <c r="K331" i="1" s="1"/>
  <c r="Z330" i="1"/>
  <c r="AA330" i="1" s="1"/>
  <c r="V330" i="1"/>
  <c r="W330" i="1" s="1"/>
  <c r="R330" i="1"/>
  <c r="S330" i="1" s="1"/>
  <c r="N330" i="1"/>
  <c r="O330" i="1" s="1"/>
  <c r="J330" i="1"/>
  <c r="K330" i="1" s="1"/>
  <c r="Z329" i="1"/>
  <c r="AA329" i="1" s="1"/>
  <c r="V329" i="1"/>
  <c r="W329" i="1" s="1"/>
  <c r="R329" i="1"/>
  <c r="S329" i="1" s="1"/>
  <c r="N329" i="1"/>
  <c r="O329" i="1" s="1"/>
  <c r="J329" i="1"/>
  <c r="K329" i="1" s="1"/>
  <c r="Z328" i="1"/>
  <c r="AA328" i="1" s="1"/>
  <c r="V328" i="1"/>
  <c r="W328" i="1" s="1"/>
  <c r="R328" i="1"/>
  <c r="S328" i="1" s="1"/>
  <c r="N328" i="1"/>
  <c r="O328" i="1" s="1"/>
  <c r="J328" i="1"/>
  <c r="K328" i="1" s="1"/>
  <c r="Z327" i="1"/>
  <c r="AA327" i="1" s="1"/>
  <c r="V327" i="1"/>
  <c r="W327" i="1" s="1"/>
  <c r="R327" i="1"/>
  <c r="S327" i="1" s="1"/>
  <c r="N327" i="1"/>
  <c r="O327" i="1" s="1"/>
  <c r="J327" i="1"/>
  <c r="K327" i="1" s="1"/>
  <c r="Z326" i="1"/>
  <c r="AA326" i="1" s="1"/>
  <c r="V326" i="1"/>
  <c r="W326" i="1" s="1"/>
  <c r="R326" i="1"/>
  <c r="S326" i="1" s="1"/>
  <c r="N326" i="1"/>
  <c r="O326" i="1" s="1"/>
  <c r="J326" i="1"/>
  <c r="K326" i="1" s="1"/>
  <c r="Z325" i="1"/>
  <c r="AA325" i="1" s="1"/>
  <c r="V325" i="1"/>
  <c r="W325" i="1" s="1"/>
  <c r="R325" i="1"/>
  <c r="S325" i="1" s="1"/>
  <c r="N325" i="1"/>
  <c r="O325" i="1" s="1"/>
  <c r="J325" i="1"/>
  <c r="K325" i="1" s="1"/>
  <c r="Z324" i="1"/>
  <c r="AA324" i="1" s="1"/>
  <c r="V324" i="1"/>
  <c r="W324" i="1" s="1"/>
  <c r="R324" i="1"/>
  <c r="S324" i="1" s="1"/>
  <c r="N324" i="1"/>
  <c r="O324" i="1" s="1"/>
  <c r="J324" i="1"/>
  <c r="K324" i="1" s="1"/>
  <c r="Z323" i="1"/>
  <c r="AA323" i="1" s="1"/>
  <c r="V323" i="1"/>
  <c r="W323" i="1" s="1"/>
  <c r="R323" i="1"/>
  <c r="S323" i="1" s="1"/>
  <c r="N323" i="1"/>
  <c r="O323" i="1" s="1"/>
  <c r="J323" i="1"/>
  <c r="K323" i="1" s="1"/>
  <c r="Z322" i="1"/>
  <c r="AA322" i="1" s="1"/>
  <c r="V322" i="1"/>
  <c r="W322" i="1" s="1"/>
  <c r="R322" i="1"/>
  <c r="S322" i="1" s="1"/>
  <c r="N322" i="1"/>
  <c r="O322" i="1" s="1"/>
  <c r="J322" i="1"/>
  <c r="K322" i="1" s="1"/>
  <c r="Z321" i="1"/>
  <c r="AA321" i="1" s="1"/>
  <c r="V321" i="1"/>
  <c r="W321" i="1" s="1"/>
  <c r="R321" i="1"/>
  <c r="S321" i="1" s="1"/>
  <c r="N321" i="1"/>
  <c r="O321" i="1" s="1"/>
  <c r="J321" i="1"/>
  <c r="K321" i="1" s="1"/>
  <c r="Z320" i="1"/>
  <c r="AA320" i="1" s="1"/>
  <c r="V320" i="1"/>
  <c r="W320" i="1" s="1"/>
  <c r="R320" i="1"/>
  <c r="S320" i="1" s="1"/>
  <c r="N320" i="1"/>
  <c r="O320" i="1" s="1"/>
  <c r="J320" i="1"/>
  <c r="K320" i="1" s="1"/>
  <c r="Z319" i="1"/>
  <c r="AA319" i="1" s="1"/>
  <c r="V319" i="1"/>
  <c r="W319" i="1" s="1"/>
  <c r="S319" i="1"/>
  <c r="R319" i="1"/>
  <c r="N319" i="1"/>
  <c r="O319" i="1" s="1"/>
  <c r="J319" i="1"/>
  <c r="K319" i="1" s="1"/>
  <c r="Z318" i="1"/>
  <c r="AA318" i="1" s="1"/>
  <c r="V318" i="1"/>
  <c r="W318" i="1" s="1"/>
  <c r="R318" i="1"/>
  <c r="S318" i="1" s="1"/>
  <c r="N318" i="1"/>
  <c r="O318" i="1" s="1"/>
  <c r="J318" i="1"/>
  <c r="K318" i="1" s="1"/>
  <c r="Z317" i="1"/>
  <c r="AA317" i="1" s="1"/>
  <c r="V317" i="1"/>
  <c r="W317" i="1" s="1"/>
  <c r="R317" i="1"/>
  <c r="S317" i="1" s="1"/>
  <c r="N317" i="1"/>
  <c r="O317" i="1" s="1"/>
  <c r="J317" i="1"/>
  <c r="K317" i="1" s="1"/>
  <c r="Z316" i="1"/>
  <c r="AA316" i="1" s="1"/>
  <c r="V316" i="1"/>
  <c r="W316" i="1" s="1"/>
  <c r="R316" i="1"/>
  <c r="S316" i="1" s="1"/>
  <c r="N316" i="1"/>
  <c r="O316" i="1" s="1"/>
  <c r="J316" i="1"/>
  <c r="K316" i="1" s="1"/>
  <c r="Z315" i="1"/>
  <c r="AA315" i="1" s="1"/>
  <c r="V315" i="1"/>
  <c r="W315" i="1" s="1"/>
  <c r="R315" i="1"/>
  <c r="S315" i="1" s="1"/>
  <c r="N315" i="1"/>
  <c r="O315" i="1" s="1"/>
  <c r="J315" i="1"/>
  <c r="K315" i="1" s="1"/>
  <c r="Z314" i="1"/>
  <c r="AA314" i="1" s="1"/>
  <c r="V314" i="1"/>
  <c r="W314" i="1" s="1"/>
  <c r="R314" i="1"/>
  <c r="S314" i="1" s="1"/>
  <c r="N314" i="1"/>
  <c r="O314" i="1" s="1"/>
  <c r="J314" i="1"/>
  <c r="K314" i="1" s="1"/>
  <c r="Z313" i="1"/>
  <c r="AA313" i="1" s="1"/>
  <c r="V313" i="1"/>
  <c r="W313" i="1" s="1"/>
  <c r="R313" i="1"/>
  <c r="S313" i="1" s="1"/>
  <c r="N313" i="1"/>
  <c r="O313" i="1" s="1"/>
  <c r="J313" i="1"/>
  <c r="K313" i="1" s="1"/>
  <c r="Z312" i="1"/>
  <c r="AA312" i="1" s="1"/>
  <c r="V312" i="1"/>
  <c r="W312" i="1" s="1"/>
  <c r="R312" i="1"/>
  <c r="S312" i="1" s="1"/>
  <c r="N312" i="1"/>
  <c r="O312" i="1" s="1"/>
  <c r="J312" i="1"/>
  <c r="K312" i="1" s="1"/>
  <c r="Z311" i="1"/>
  <c r="AA311" i="1" s="1"/>
  <c r="V311" i="1"/>
  <c r="W311" i="1" s="1"/>
  <c r="R311" i="1"/>
  <c r="S311" i="1" s="1"/>
  <c r="N311" i="1"/>
  <c r="O311" i="1" s="1"/>
  <c r="J311" i="1"/>
  <c r="K311" i="1" s="1"/>
  <c r="Z310" i="1"/>
  <c r="AA310" i="1" s="1"/>
  <c r="V310" i="1"/>
  <c r="W310" i="1" s="1"/>
  <c r="R310" i="1"/>
  <c r="S310" i="1" s="1"/>
  <c r="N310" i="1"/>
  <c r="O310" i="1" s="1"/>
  <c r="J310" i="1"/>
  <c r="K310" i="1" s="1"/>
  <c r="Z309" i="1"/>
  <c r="AA309" i="1" s="1"/>
  <c r="V309" i="1"/>
  <c r="W309" i="1" s="1"/>
  <c r="R309" i="1"/>
  <c r="S309" i="1" s="1"/>
  <c r="N309" i="1"/>
  <c r="O309" i="1" s="1"/>
  <c r="J309" i="1"/>
  <c r="K309" i="1" s="1"/>
  <c r="Z308" i="1"/>
  <c r="AA308" i="1" s="1"/>
  <c r="V308" i="1"/>
  <c r="W308" i="1" s="1"/>
  <c r="R308" i="1"/>
  <c r="S308" i="1" s="1"/>
  <c r="N308" i="1"/>
  <c r="O308" i="1" s="1"/>
  <c r="J308" i="1"/>
  <c r="K308" i="1" s="1"/>
  <c r="Z307" i="1"/>
  <c r="AA307" i="1" s="1"/>
  <c r="V307" i="1"/>
  <c r="W307" i="1" s="1"/>
  <c r="R307" i="1"/>
  <c r="S307" i="1" s="1"/>
  <c r="N307" i="1"/>
  <c r="O307" i="1" s="1"/>
  <c r="J307" i="1"/>
  <c r="K307" i="1" s="1"/>
  <c r="Z306" i="1"/>
  <c r="AA306" i="1" s="1"/>
  <c r="V306" i="1"/>
  <c r="W306" i="1" s="1"/>
  <c r="R306" i="1"/>
  <c r="S306" i="1" s="1"/>
  <c r="N306" i="1"/>
  <c r="O306" i="1" s="1"/>
  <c r="J306" i="1"/>
  <c r="K306" i="1" s="1"/>
  <c r="Z305" i="1"/>
  <c r="AA305" i="1" s="1"/>
  <c r="V305" i="1"/>
  <c r="W305" i="1" s="1"/>
  <c r="R305" i="1"/>
  <c r="S305" i="1" s="1"/>
  <c r="N305" i="1"/>
  <c r="O305" i="1" s="1"/>
  <c r="J305" i="1"/>
  <c r="K305" i="1" s="1"/>
  <c r="Z304" i="1"/>
  <c r="AA304" i="1" s="1"/>
  <c r="V304" i="1"/>
  <c r="W304" i="1" s="1"/>
  <c r="R304" i="1"/>
  <c r="S304" i="1" s="1"/>
  <c r="N304" i="1"/>
  <c r="O304" i="1" s="1"/>
  <c r="J304" i="1"/>
  <c r="K304" i="1" s="1"/>
  <c r="Z303" i="1"/>
  <c r="AA303" i="1" s="1"/>
  <c r="V303" i="1"/>
  <c r="W303" i="1" s="1"/>
  <c r="R303" i="1"/>
  <c r="S303" i="1" s="1"/>
  <c r="N303" i="1"/>
  <c r="O303" i="1" s="1"/>
  <c r="J303" i="1"/>
  <c r="K303" i="1" s="1"/>
  <c r="Z302" i="1"/>
  <c r="AA302" i="1" s="1"/>
  <c r="V302" i="1"/>
  <c r="W302" i="1" s="1"/>
  <c r="R302" i="1"/>
  <c r="S302" i="1" s="1"/>
  <c r="N302" i="1"/>
  <c r="O302" i="1" s="1"/>
  <c r="J302" i="1"/>
  <c r="K302" i="1" s="1"/>
  <c r="Z301" i="1"/>
  <c r="AA301" i="1" s="1"/>
  <c r="V301" i="1"/>
  <c r="W301" i="1" s="1"/>
  <c r="R301" i="1"/>
  <c r="S301" i="1" s="1"/>
  <c r="N301" i="1"/>
  <c r="O301" i="1" s="1"/>
  <c r="J301" i="1"/>
  <c r="K301" i="1" s="1"/>
  <c r="Z300" i="1"/>
  <c r="AA300" i="1" s="1"/>
  <c r="V300" i="1"/>
  <c r="W300" i="1" s="1"/>
  <c r="R300" i="1"/>
  <c r="S300" i="1" s="1"/>
  <c r="N300" i="1"/>
  <c r="O300" i="1" s="1"/>
  <c r="J300" i="1"/>
  <c r="K300" i="1" s="1"/>
  <c r="Z299" i="1"/>
  <c r="AA299" i="1" s="1"/>
  <c r="V299" i="1"/>
  <c r="W299" i="1" s="1"/>
  <c r="R299" i="1"/>
  <c r="S299" i="1" s="1"/>
  <c r="N299" i="1"/>
  <c r="O299" i="1" s="1"/>
  <c r="J299" i="1"/>
  <c r="K299" i="1" s="1"/>
  <c r="Z298" i="1"/>
  <c r="AA298" i="1" s="1"/>
  <c r="V298" i="1"/>
  <c r="W298" i="1" s="1"/>
  <c r="R298" i="1"/>
  <c r="S298" i="1" s="1"/>
  <c r="N298" i="1"/>
  <c r="O298" i="1" s="1"/>
  <c r="J298" i="1"/>
  <c r="K298" i="1" s="1"/>
  <c r="Z297" i="1"/>
  <c r="AA297" i="1" s="1"/>
  <c r="V297" i="1"/>
  <c r="W297" i="1" s="1"/>
  <c r="R297" i="1"/>
  <c r="S297" i="1" s="1"/>
  <c r="N297" i="1"/>
  <c r="O297" i="1" s="1"/>
  <c r="J297" i="1"/>
  <c r="K297" i="1" s="1"/>
  <c r="Z296" i="1"/>
  <c r="AA296" i="1" s="1"/>
  <c r="V296" i="1"/>
  <c r="W296" i="1" s="1"/>
  <c r="R296" i="1"/>
  <c r="S296" i="1" s="1"/>
  <c r="N296" i="1"/>
  <c r="O296" i="1" s="1"/>
  <c r="J296" i="1"/>
  <c r="K296" i="1" s="1"/>
  <c r="Z295" i="1"/>
  <c r="AA295" i="1" s="1"/>
  <c r="V295" i="1"/>
  <c r="W295" i="1" s="1"/>
  <c r="R295" i="1"/>
  <c r="S295" i="1" s="1"/>
  <c r="N295" i="1"/>
  <c r="O295" i="1" s="1"/>
  <c r="J295" i="1"/>
  <c r="K295" i="1" s="1"/>
  <c r="Z294" i="1"/>
  <c r="AA294" i="1" s="1"/>
  <c r="V294" i="1"/>
  <c r="W294" i="1" s="1"/>
  <c r="R294" i="1"/>
  <c r="S294" i="1" s="1"/>
  <c r="N294" i="1"/>
  <c r="O294" i="1" s="1"/>
  <c r="J294" i="1"/>
  <c r="K294" i="1" s="1"/>
  <c r="Z293" i="1"/>
  <c r="AA293" i="1" s="1"/>
  <c r="V293" i="1"/>
  <c r="W293" i="1" s="1"/>
  <c r="R293" i="1"/>
  <c r="S293" i="1" s="1"/>
  <c r="N293" i="1"/>
  <c r="O293" i="1" s="1"/>
  <c r="J293" i="1"/>
  <c r="K293" i="1" s="1"/>
  <c r="Z292" i="1"/>
  <c r="AA292" i="1" s="1"/>
  <c r="V292" i="1"/>
  <c r="W292" i="1" s="1"/>
  <c r="R292" i="1"/>
  <c r="S292" i="1" s="1"/>
  <c r="N292" i="1"/>
  <c r="O292" i="1" s="1"/>
  <c r="J292" i="1"/>
  <c r="K292" i="1" s="1"/>
  <c r="Z291" i="1"/>
  <c r="AA291" i="1" s="1"/>
  <c r="V291" i="1"/>
  <c r="W291" i="1" s="1"/>
  <c r="R291" i="1"/>
  <c r="S291" i="1" s="1"/>
  <c r="N291" i="1"/>
  <c r="O291" i="1" s="1"/>
  <c r="J291" i="1"/>
  <c r="K291" i="1" s="1"/>
  <c r="Z290" i="1"/>
  <c r="AA290" i="1" s="1"/>
  <c r="V290" i="1"/>
  <c r="W290" i="1" s="1"/>
  <c r="R290" i="1"/>
  <c r="S290" i="1" s="1"/>
  <c r="N290" i="1"/>
  <c r="O290" i="1" s="1"/>
  <c r="J290" i="1"/>
  <c r="K290" i="1" s="1"/>
  <c r="Z289" i="1"/>
  <c r="AA289" i="1" s="1"/>
  <c r="V289" i="1"/>
  <c r="W289" i="1" s="1"/>
  <c r="R289" i="1"/>
  <c r="S289" i="1" s="1"/>
  <c r="N289" i="1"/>
  <c r="O289" i="1" s="1"/>
  <c r="J289" i="1"/>
  <c r="K289" i="1" s="1"/>
  <c r="Z288" i="1"/>
  <c r="AA288" i="1" s="1"/>
  <c r="V288" i="1"/>
  <c r="W288" i="1" s="1"/>
  <c r="R288" i="1"/>
  <c r="S288" i="1" s="1"/>
  <c r="N288" i="1"/>
  <c r="O288" i="1" s="1"/>
  <c r="J288" i="1"/>
  <c r="K288" i="1" s="1"/>
  <c r="Z287" i="1"/>
  <c r="AA287" i="1" s="1"/>
  <c r="V287" i="1"/>
  <c r="W287" i="1" s="1"/>
  <c r="R287" i="1"/>
  <c r="S287" i="1" s="1"/>
  <c r="N287" i="1"/>
  <c r="O287" i="1" s="1"/>
  <c r="J287" i="1"/>
  <c r="K287" i="1" s="1"/>
  <c r="Z286" i="1"/>
  <c r="AA286" i="1" s="1"/>
  <c r="V286" i="1"/>
  <c r="W286" i="1" s="1"/>
  <c r="R286" i="1"/>
  <c r="S286" i="1" s="1"/>
  <c r="N286" i="1"/>
  <c r="O286" i="1" s="1"/>
  <c r="J286" i="1"/>
  <c r="K286" i="1" s="1"/>
  <c r="Z285" i="1"/>
  <c r="AA285" i="1" s="1"/>
  <c r="V285" i="1"/>
  <c r="W285" i="1" s="1"/>
  <c r="R285" i="1"/>
  <c r="S285" i="1" s="1"/>
  <c r="N285" i="1"/>
  <c r="O285" i="1" s="1"/>
  <c r="J285" i="1"/>
  <c r="K285" i="1" s="1"/>
  <c r="Z284" i="1"/>
  <c r="AA284" i="1" s="1"/>
  <c r="V284" i="1"/>
  <c r="W284" i="1" s="1"/>
  <c r="R284" i="1"/>
  <c r="S284" i="1" s="1"/>
  <c r="N284" i="1"/>
  <c r="O284" i="1" s="1"/>
  <c r="J284" i="1"/>
  <c r="K284" i="1" s="1"/>
  <c r="Z283" i="1"/>
  <c r="AA283" i="1" s="1"/>
  <c r="V283" i="1"/>
  <c r="W283" i="1" s="1"/>
  <c r="R283" i="1"/>
  <c r="S283" i="1" s="1"/>
  <c r="N283" i="1"/>
  <c r="O283" i="1" s="1"/>
  <c r="J283" i="1"/>
  <c r="K283" i="1" s="1"/>
  <c r="Z282" i="1"/>
  <c r="AA282" i="1" s="1"/>
  <c r="V282" i="1"/>
  <c r="W282" i="1" s="1"/>
  <c r="R282" i="1"/>
  <c r="S282" i="1" s="1"/>
  <c r="N282" i="1"/>
  <c r="O282" i="1" s="1"/>
  <c r="J282" i="1"/>
  <c r="K282" i="1" s="1"/>
  <c r="Z281" i="1"/>
  <c r="AA281" i="1" s="1"/>
  <c r="V281" i="1"/>
  <c r="W281" i="1" s="1"/>
  <c r="R281" i="1"/>
  <c r="S281" i="1" s="1"/>
  <c r="N281" i="1"/>
  <c r="O281" i="1" s="1"/>
  <c r="J281" i="1"/>
  <c r="K281" i="1" s="1"/>
  <c r="Z280" i="1"/>
  <c r="AA280" i="1" s="1"/>
  <c r="V280" i="1"/>
  <c r="W280" i="1" s="1"/>
  <c r="R280" i="1"/>
  <c r="S280" i="1" s="1"/>
  <c r="N280" i="1"/>
  <c r="O280" i="1" s="1"/>
  <c r="J280" i="1"/>
  <c r="K280" i="1" s="1"/>
  <c r="Z279" i="1"/>
  <c r="AA279" i="1" s="1"/>
  <c r="V279" i="1"/>
  <c r="W279" i="1" s="1"/>
  <c r="R279" i="1"/>
  <c r="S279" i="1" s="1"/>
  <c r="N279" i="1"/>
  <c r="O279" i="1" s="1"/>
  <c r="J279" i="1"/>
  <c r="K279" i="1" s="1"/>
  <c r="Z278" i="1"/>
  <c r="AA278" i="1" s="1"/>
  <c r="V278" i="1"/>
  <c r="W278" i="1" s="1"/>
  <c r="R278" i="1"/>
  <c r="S278" i="1" s="1"/>
  <c r="N278" i="1"/>
  <c r="O278" i="1" s="1"/>
  <c r="J278" i="1"/>
  <c r="K278" i="1" s="1"/>
  <c r="Z277" i="1"/>
  <c r="AA277" i="1" s="1"/>
  <c r="V277" i="1"/>
  <c r="W277" i="1" s="1"/>
  <c r="R277" i="1"/>
  <c r="S277" i="1" s="1"/>
  <c r="N277" i="1"/>
  <c r="O277" i="1" s="1"/>
  <c r="J277" i="1"/>
  <c r="K277" i="1" s="1"/>
  <c r="Z276" i="1"/>
  <c r="AA276" i="1" s="1"/>
  <c r="V276" i="1"/>
  <c r="W276" i="1" s="1"/>
  <c r="R276" i="1"/>
  <c r="S276" i="1" s="1"/>
  <c r="N276" i="1"/>
  <c r="O276" i="1" s="1"/>
  <c r="J276" i="1"/>
  <c r="K276" i="1" s="1"/>
  <c r="Z275" i="1"/>
  <c r="AA275" i="1" s="1"/>
  <c r="V275" i="1"/>
  <c r="W275" i="1" s="1"/>
  <c r="R275" i="1"/>
  <c r="S275" i="1" s="1"/>
  <c r="N275" i="1"/>
  <c r="O275" i="1" s="1"/>
  <c r="J275" i="1"/>
  <c r="K275" i="1" s="1"/>
  <c r="Z274" i="1"/>
  <c r="AA274" i="1" s="1"/>
  <c r="V274" i="1"/>
  <c r="W274" i="1" s="1"/>
  <c r="R274" i="1"/>
  <c r="S274" i="1" s="1"/>
  <c r="N274" i="1"/>
  <c r="O274" i="1" s="1"/>
  <c r="J274" i="1"/>
  <c r="K274" i="1" s="1"/>
  <c r="Z273" i="1"/>
  <c r="AA273" i="1" s="1"/>
  <c r="V273" i="1"/>
  <c r="W273" i="1" s="1"/>
  <c r="R273" i="1"/>
  <c r="S273" i="1" s="1"/>
  <c r="N273" i="1"/>
  <c r="O273" i="1" s="1"/>
  <c r="J273" i="1"/>
  <c r="K273" i="1" s="1"/>
  <c r="Z272" i="1"/>
  <c r="AA272" i="1" s="1"/>
  <c r="V272" i="1"/>
  <c r="W272" i="1" s="1"/>
  <c r="R272" i="1"/>
  <c r="S272" i="1" s="1"/>
  <c r="N272" i="1"/>
  <c r="O272" i="1" s="1"/>
  <c r="J272" i="1"/>
  <c r="K272" i="1" s="1"/>
  <c r="Z271" i="1"/>
  <c r="AA271" i="1" s="1"/>
  <c r="V271" i="1"/>
  <c r="W271" i="1" s="1"/>
  <c r="R271" i="1"/>
  <c r="S271" i="1" s="1"/>
  <c r="N271" i="1"/>
  <c r="O271" i="1" s="1"/>
  <c r="J271" i="1"/>
  <c r="K271" i="1" s="1"/>
  <c r="Z270" i="1"/>
  <c r="AA270" i="1" s="1"/>
  <c r="V270" i="1"/>
  <c r="W270" i="1" s="1"/>
  <c r="R270" i="1"/>
  <c r="S270" i="1" s="1"/>
  <c r="N270" i="1"/>
  <c r="O270" i="1" s="1"/>
  <c r="J270" i="1"/>
  <c r="K270" i="1" s="1"/>
  <c r="Z269" i="1"/>
  <c r="AA269" i="1" s="1"/>
  <c r="V269" i="1"/>
  <c r="W269" i="1" s="1"/>
  <c r="R269" i="1"/>
  <c r="S269" i="1" s="1"/>
  <c r="N269" i="1"/>
  <c r="O269" i="1" s="1"/>
  <c r="J269" i="1"/>
  <c r="K269" i="1" s="1"/>
  <c r="Z268" i="1"/>
  <c r="AA268" i="1" s="1"/>
  <c r="V268" i="1"/>
  <c r="W268" i="1" s="1"/>
  <c r="R268" i="1"/>
  <c r="S268" i="1" s="1"/>
  <c r="N268" i="1"/>
  <c r="O268" i="1" s="1"/>
  <c r="J268" i="1"/>
  <c r="K268" i="1" s="1"/>
  <c r="Z267" i="1"/>
  <c r="AA267" i="1" s="1"/>
  <c r="V267" i="1"/>
  <c r="W267" i="1" s="1"/>
  <c r="R267" i="1"/>
  <c r="S267" i="1" s="1"/>
  <c r="N267" i="1"/>
  <c r="O267" i="1" s="1"/>
  <c r="J267" i="1"/>
  <c r="K267" i="1" s="1"/>
  <c r="Z266" i="1"/>
  <c r="AA266" i="1" s="1"/>
  <c r="V266" i="1"/>
  <c r="W266" i="1" s="1"/>
  <c r="R266" i="1"/>
  <c r="S266" i="1" s="1"/>
  <c r="N266" i="1"/>
  <c r="O266" i="1" s="1"/>
  <c r="J266" i="1"/>
  <c r="K266" i="1" s="1"/>
  <c r="Z265" i="1"/>
  <c r="AA265" i="1" s="1"/>
  <c r="V265" i="1"/>
  <c r="W265" i="1" s="1"/>
  <c r="R265" i="1"/>
  <c r="S265" i="1" s="1"/>
  <c r="N265" i="1"/>
  <c r="O265" i="1" s="1"/>
  <c r="J265" i="1"/>
  <c r="K265" i="1" s="1"/>
  <c r="Z264" i="1"/>
  <c r="AA264" i="1" s="1"/>
  <c r="V264" i="1"/>
  <c r="W264" i="1" s="1"/>
  <c r="R264" i="1"/>
  <c r="S264" i="1" s="1"/>
  <c r="N264" i="1"/>
  <c r="O264" i="1" s="1"/>
  <c r="J264" i="1"/>
  <c r="K264" i="1" s="1"/>
  <c r="Z263" i="1"/>
  <c r="AA263" i="1" s="1"/>
  <c r="V263" i="1"/>
  <c r="W263" i="1" s="1"/>
  <c r="R263" i="1"/>
  <c r="S263" i="1" s="1"/>
  <c r="N263" i="1"/>
  <c r="O263" i="1" s="1"/>
  <c r="J263" i="1"/>
  <c r="K263" i="1" s="1"/>
  <c r="Z262" i="1"/>
  <c r="AA262" i="1" s="1"/>
  <c r="V262" i="1"/>
  <c r="W262" i="1" s="1"/>
  <c r="R262" i="1"/>
  <c r="S262" i="1" s="1"/>
  <c r="N262" i="1"/>
  <c r="O262" i="1" s="1"/>
  <c r="J262" i="1"/>
  <c r="K262" i="1" s="1"/>
  <c r="Z261" i="1"/>
  <c r="AA261" i="1" s="1"/>
  <c r="V261" i="1"/>
  <c r="W261" i="1" s="1"/>
  <c r="R261" i="1"/>
  <c r="S261" i="1" s="1"/>
  <c r="N261" i="1"/>
  <c r="O261" i="1" s="1"/>
  <c r="J261" i="1"/>
  <c r="K261" i="1" s="1"/>
  <c r="Z260" i="1"/>
  <c r="AA260" i="1" s="1"/>
  <c r="V260" i="1"/>
  <c r="W260" i="1" s="1"/>
  <c r="R260" i="1"/>
  <c r="S260" i="1" s="1"/>
  <c r="N260" i="1"/>
  <c r="O260" i="1" s="1"/>
  <c r="J260" i="1"/>
  <c r="K260" i="1" s="1"/>
  <c r="Z259" i="1"/>
  <c r="AA259" i="1" s="1"/>
  <c r="V259" i="1"/>
  <c r="W259" i="1" s="1"/>
  <c r="R259" i="1"/>
  <c r="S259" i="1" s="1"/>
  <c r="N259" i="1"/>
  <c r="O259" i="1" s="1"/>
  <c r="J259" i="1"/>
  <c r="K259" i="1" s="1"/>
  <c r="Z258" i="1"/>
  <c r="AA258" i="1" s="1"/>
  <c r="V258" i="1"/>
  <c r="W258" i="1" s="1"/>
  <c r="R258" i="1"/>
  <c r="S258" i="1" s="1"/>
  <c r="N258" i="1"/>
  <c r="O258" i="1" s="1"/>
  <c r="J258" i="1"/>
  <c r="K258" i="1" s="1"/>
  <c r="Z257" i="1"/>
  <c r="AA257" i="1" s="1"/>
  <c r="V257" i="1"/>
  <c r="W257" i="1" s="1"/>
  <c r="R257" i="1"/>
  <c r="S257" i="1" s="1"/>
  <c r="N257" i="1"/>
  <c r="O257" i="1" s="1"/>
  <c r="J257" i="1"/>
  <c r="K257" i="1" s="1"/>
  <c r="Z256" i="1"/>
  <c r="AA256" i="1" s="1"/>
  <c r="V256" i="1"/>
  <c r="W256" i="1" s="1"/>
  <c r="R256" i="1"/>
  <c r="S256" i="1" s="1"/>
  <c r="N256" i="1"/>
  <c r="O256" i="1" s="1"/>
  <c r="J256" i="1"/>
  <c r="K256" i="1" s="1"/>
  <c r="Z255" i="1"/>
  <c r="AA255" i="1" s="1"/>
  <c r="V255" i="1"/>
  <c r="W255" i="1" s="1"/>
  <c r="R255" i="1"/>
  <c r="S255" i="1" s="1"/>
  <c r="N255" i="1"/>
  <c r="O255" i="1" s="1"/>
  <c r="J255" i="1"/>
  <c r="K255" i="1" s="1"/>
  <c r="Z254" i="1"/>
  <c r="AA254" i="1" s="1"/>
  <c r="V254" i="1"/>
  <c r="W254" i="1" s="1"/>
  <c r="R254" i="1"/>
  <c r="S254" i="1" s="1"/>
  <c r="N254" i="1"/>
  <c r="O254" i="1" s="1"/>
  <c r="J254" i="1"/>
  <c r="K254" i="1" s="1"/>
  <c r="Z253" i="1"/>
  <c r="AA253" i="1" s="1"/>
  <c r="V253" i="1"/>
  <c r="W253" i="1" s="1"/>
  <c r="R253" i="1"/>
  <c r="S253" i="1" s="1"/>
  <c r="N253" i="1"/>
  <c r="O253" i="1" s="1"/>
  <c r="J253" i="1"/>
  <c r="K253" i="1" s="1"/>
  <c r="Z252" i="1"/>
  <c r="AA252" i="1" s="1"/>
  <c r="V252" i="1"/>
  <c r="W252" i="1" s="1"/>
  <c r="R252" i="1"/>
  <c r="S252" i="1" s="1"/>
  <c r="N252" i="1"/>
  <c r="O252" i="1" s="1"/>
  <c r="J252" i="1"/>
  <c r="K252" i="1" s="1"/>
  <c r="Z251" i="1"/>
  <c r="AA251" i="1" s="1"/>
  <c r="V251" i="1"/>
  <c r="W251" i="1" s="1"/>
  <c r="R251" i="1"/>
  <c r="S251" i="1" s="1"/>
  <c r="N251" i="1"/>
  <c r="O251" i="1" s="1"/>
  <c r="J251" i="1"/>
  <c r="K251" i="1" s="1"/>
  <c r="Z250" i="1"/>
  <c r="AA250" i="1" s="1"/>
  <c r="V250" i="1"/>
  <c r="W250" i="1" s="1"/>
  <c r="R250" i="1"/>
  <c r="S250" i="1" s="1"/>
  <c r="N250" i="1"/>
  <c r="O250" i="1" s="1"/>
  <c r="J250" i="1"/>
  <c r="K250" i="1" s="1"/>
  <c r="Z249" i="1"/>
  <c r="AA249" i="1" s="1"/>
  <c r="V249" i="1"/>
  <c r="W249" i="1" s="1"/>
  <c r="R249" i="1"/>
  <c r="S249" i="1" s="1"/>
  <c r="N249" i="1"/>
  <c r="O249" i="1" s="1"/>
  <c r="J249" i="1"/>
  <c r="K249" i="1" s="1"/>
  <c r="Z248" i="1"/>
  <c r="AA248" i="1" s="1"/>
  <c r="V248" i="1"/>
  <c r="W248" i="1" s="1"/>
  <c r="R248" i="1"/>
  <c r="S248" i="1" s="1"/>
  <c r="N248" i="1"/>
  <c r="O248" i="1" s="1"/>
  <c r="J248" i="1"/>
  <c r="K248" i="1" s="1"/>
  <c r="Z247" i="1"/>
  <c r="AA247" i="1" s="1"/>
  <c r="V247" i="1"/>
  <c r="W247" i="1" s="1"/>
  <c r="R247" i="1"/>
  <c r="S247" i="1" s="1"/>
  <c r="N247" i="1"/>
  <c r="O247" i="1" s="1"/>
  <c r="J247" i="1"/>
  <c r="K247" i="1" s="1"/>
  <c r="Z246" i="1"/>
  <c r="AA246" i="1" s="1"/>
  <c r="V246" i="1"/>
  <c r="W246" i="1" s="1"/>
  <c r="R246" i="1"/>
  <c r="S246" i="1" s="1"/>
  <c r="N246" i="1"/>
  <c r="O246" i="1" s="1"/>
  <c r="J246" i="1"/>
  <c r="K246" i="1" s="1"/>
  <c r="Z245" i="1"/>
  <c r="AA245" i="1" s="1"/>
  <c r="V245" i="1"/>
  <c r="W245" i="1" s="1"/>
  <c r="R245" i="1"/>
  <c r="S245" i="1" s="1"/>
  <c r="N245" i="1"/>
  <c r="O245" i="1" s="1"/>
  <c r="J245" i="1"/>
  <c r="K245" i="1" s="1"/>
  <c r="Z244" i="1"/>
  <c r="AA244" i="1" s="1"/>
  <c r="V244" i="1"/>
  <c r="W244" i="1" s="1"/>
  <c r="R244" i="1"/>
  <c r="S244" i="1" s="1"/>
  <c r="N244" i="1"/>
  <c r="O244" i="1" s="1"/>
  <c r="J244" i="1"/>
  <c r="K244" i="1" s="1"/>
  <c r="Z243" i="1"/>
  <c r="AA243" i="1" s="1"/>
  <c r="V243" i="1"/>
  <c r="W243" i="1" s="1"/>
  <c r="R243" i="1"/>
  <c r="S243" i="1" s="1"/>
  <c r="N243" i="1"/>
  <c r="O243" i="1" s="1"/>
  <c r="J243" i="1"/>
  <c r="K243" i="1" s="1"/>
  <c r="Z242" i="1"/>
  <c r="AA242" i="1" s="1"/>
  <c r="V242" i="1"/>
  <c r="W242" i="1" s="1"/>
  <c r="R242" i="1"/>
  <c r="S242" i="1" s="1"/>
  <c r="N242" i="1"/>
  <c r="O242" i="1" s="1"/>
  <c r="J242" i="1"/>
  <c r="K242" i="1" s="1"/>
  <c r="Z241" i="1"/>
  <c r="AA241" i="1" s="1"/>
  <c r="V241" i="1"/>
  <c r="W241" i="1" s="1"/>
  <c r="R241" i="1"/>
  <c r="S241" i="1" s="1"/>
  <c r="N241" i="1"/>
  <c r="O241" i="1" s="1"/>
  <c r="J241" i="1"/>
  <c r="K241" i="1" s="1"/>
  <c r="Z240" i="1"/>
  <c r="AA240" i="1" s="1"/>
  <c r="V240" i="1"/>
  <c r="W240" i="1" s="1"/>
  <c r="R240" i="1"/>
  <c r="S240" i="1" s="1"/>
  <c r="N240" i="1"/>
  <c r="O240" i="1" s="1"/>
  <c r="J240" i="1"/>
  <c r="K240" i="1" s="1"/>
  <c r="Z239" i="1"/>
  <c r="AA239" i="1" s="1"/>
  <c r="V239" i="1"/>
  <c r="W239" i="1" s="1"/>
  <c r="R239" i="1"/>
  <c r="S239" i="1" s="1"/>
  <c r="N239" i="1"/>
  <c r="O239" i="1" s="1"/>
  <c r="J239" i="1"/>
  <c r="K239" i="1" s="1"/>
  <c r="Z238" i="1"/>
  <c r="AA238" i="1" s="1"/>
  <c r="V238" i="1"/>
  <c r="W238" i="1" s="1"/>
  <c r="R238" i="1"/>
  <c r="S238" i="1" s="1"/>
  <c r="N238" i="1"/>
  <c r="O238" i="1" s="1"/>
  <c r="J238" i="1"/>
  <c r="K238" i="1" s="1"/>
  <c r="Z237" i="1"/>
  <c r="AA237" i="1" s="1"/>
  <c r="V237" i="1"/>
  <c r="W237" i="1" s="1"/>
  <c r="R237" i="1"/>
  <c r="S237" i="1" s="1"/>
  <c r="N237" i="1"/>
  <c r="O237" i="1" s="1"/>
  <c r="J237" i="1"/>
  <c r="K237" i="1" s="1"/>
  <c r="Z236" i="1"/>
  <c r="AA236" i="1" s="1"/>
  <c r="V236" i="1"/>
  <c r="W236" i="1" s="1"/>
  <c r="R236" i="1"/>
  <c r="S236" i="1" s="1"/>
  <c r="N236" i="1"/>
  <c r="O236" i="1" s="1"/>
  <c r="J236" i="1"/>
  <c r="K236" i="1" s="1"/>
  <c r="Z235" i="1"/>
  <c r="AA235" i="1" s="1"/>
  <c r="V235" i="1"/>
  <c r="W235" i="1" s="1"/>
  <c r="R235" i="1"/>
  <c r="S235" i="1" s="1"/>
  <c r="N235" i="1"/>
  <c r="O235" i="1" s="1"/>
  <c r="J235" i="1"/>
  <c r="K235" i="1" s="1"/>
  <c r="Z234" i="1"/>
  <c r="AA234" i="1" s="1"/>
  <c r="V234" i="1"/>
  <c r="W234" i="1" s="1"/>
  <c r="R234" i="1"/>
  <c r="S234" i="1" s="1"/>
  <c r="N234" i="1"/>
  <c r="O234" i="1" s="1"/>
  <c r="J234" i="1"/>
  <c r="K234" i="1" s="1"/>
  <c r="Z233" i="1"/>
  <c r="AA233" i="1" s="1"/>
  <c r="V233" i="1"/>
  <c r="W233" i="1" s="1"/>
  <c r="R233" i="1"/>
  <c r="S233" i="1" s="1"/>
  <c r="N233" i="1"/>
  <c r="O233" i="1" s="1"/>
  <c r="J233" i="1"/>
  <c r="K233" i="1" s="1"/>
  <c r="Z232" i="1"/>
  <c r="AA232" i="1" s="1"/>
  <c r="V232" i="1"/>
  <c r="W232" i="1" s="1"/>
  <c r="R232" i="1"/>
  <c r="S232" i="1" s="1"/>
  <c r="N232" i="1"/>
  <c r="O232" i="1" s="1"/>
  <c r="J232" i="1"/>
  <c r="K232" i="1" s="1"/>
  <c r="Z231" i="1"/>
  <c r="AA231" i="1" s="1"/>
  <c r="V231" i="1"/>
  <c r="W231" i="1" s="1"/>
  <c r="R231" i="1"/>
  <c r="S231" i="1" s="1"/>
  <c r="N231" i="1"/>
  <c r="O231" i="1" s="1"/>
  <c r="J231" i="1"/>
  <c r="K231" i="1" s="1"/>
  <c r="Z230" i="1"/>
  <c r="AA230" i="1" s="1"/>
  <c r="V230" i="1"/>
  <c r="W230" i="1" s="1"/>
  <c r="R230" i="1"/>
  <c r="S230" i="1" s="1"/>
  <c r="N230" i="1"/>
  <c r="O230" i="1" s="1"/>
  <c r="J230" i="1"/>
  <c r="K230" i="1" s="1"/>
  <c r="Z229" i="1"/>
  <c r="AA229" i="1" s="1"/>
  <c r="V229" i="1"/>
  <c r="W229" i="1" s="1"/>
  <c r="R229" i="1"/>
  <c r="S229" i="1" s="1"/>
  <c r="N229" i="1"/>
  <c r="O229" i="1" s="1"/>
  <c r="J229" i="1"/>
  <c r="K229" i="1" s="1"/>
  <c r="Z228" i="1"/>
  <c r="AA228" i="1" s="1"/>
  <c r="V228" i="1"/>
  <c r="W228" i="1" s="1"/>
  <c r="R228" i="1"/>
  <c r="S228" i="1" s="1"/>
  <c r="N228" i="1"/>
  <c r="O228" i="1" s="1"/>
  <c r="J228" i="1"/>
  <c r="K228" i="1" s="1"/>
  <c r="Z227" i="1"/>
  <c r="AA227" i="1" s="1"/>
  <c r="V227" i="1"/>
  <c r="W227" i="1" s="1"/>
  <c r="R227" i="1"/>
  <c r="S227" i="1" s="1"/>
  <c r="N227" i="1"/>
  <c r="O227" i="1" s="1"/>
  <c r="J227" i="1"/>
  <c r="K227" i="1" s="1"/>
  <c r="Z226" i="1"/>
  <c r="AA226" i="1" s="1"/>
  <c r="V226" i="1"/>
  <c r="W226" i="1" s="1"/>
  <c r="R226" i="1"/>
  <c r="S226" i="1" s="1"/>
  <c r="N226" i="1"/>
  <c r="O226" i="1" s="1"/>
  <c r="J226" i="1"/>
  <c r="K226" i="1" s="1"/>
  <c r="Z225" i="1"/>
  <c r="AA225" i="1" s="1"/>
  <c r="V225" i="1"/>
  <c r="W225" i="1" s="1"/>
  <c r="R225" i="1"/>
  <c r="S225" i="1" s="1"/>
  <c r="N225" i="1"/>
  <c r="O225" i="1" s="1"/>
  <c r="J225" i="1"/>
  <c r="K225" i="1" s="1"/>
  <c r="Z224" i="1"/>
  <c r="AA224" i="1" s="1"/>
  <c r="V224" i="1"/>
  <c r="W224" i="1" s="1"/>
  <c r="R224" i="1"/>
  <c r="S224" i="1" s="1"/>
  <c r="N224" i="1"/>
  <c r="O224" i="1" s="1"/>
  <c r="J224" i="1"/>
  <c r="K224" i="1" s="1"/>
  <c r="Z223" i="1"/>
  <c r="AA223" i="1" s="1"/>
  <c r="V223" i="1"/>
  <c r="W223" i="1" s="1"/>
  <c r="R223" i="1"/>
  <c r="S223" i="1" s="1"/>
  <c r="N223" i="1"/>
  <c r="O223" i="1" s="1"/>
  <c r="J223" i="1"/>
  <c r="K223" i="1" s="1"/>
  <c r="Z222" i="1"/>
  <c r="AA222" i="1" s="1"/>
  <c r="V222" i="1"/>
  <c r="W222" i="1" s="1"/>
  <c r="R222" i="1"/>
  <c r="S222" i="1" s="1"/>
  <c r="N222" i="1"/>
  <c r="O222" i="1" s="1"/>
  <c r="J222" i="1"/>
  <c r="K222" i="1" s="1"/>
  <c r="Z221" i="1"/>
  <c r="AA221" i="1" s="1"/>
  <c r="V221" i="1"/>
  <c r="W221" i="1" s="1"/>
  <c r="R221" i="1"/>
  <c r="S221" i="1" s="1"/>
  <c r="N221" i="1"/>
  <c r="O221" i="1" s="1"/>
  <c r="J221" i="1"/>
  <c r="K221" i="1" s="1"/>
  <c r="Z220" i="1"/>
  <c r="AA220" i="1" s="1"/>
  <c r="V220" i="1"/>
  <c r="W220" i="1" s="1"/>
  <c r="R220" i="1"/>
  <c r="S220" i="1" s="1"/>
  <c r="N220" i="1"/>
  <c r="O220" i="1" s="1"/>
  <c r="J220" i="1"/>
  <c r="K220" i="1" s="1"/>
  <c r="Z219" i="1"/>
  <c r="AA219" i="1" s="1"/>
  <c r="V219" i="1"/>
  <c r="W219" i="1" s="1"/>
  <c r="R219" i="1"/>
  <c r="S219" i="1" s="1"/>
  <c r="N219" i="1"/>
  <c r="O219" i="1" s="1"/>
  <c r="J219" i="1"/>
  <c r="K219" i="1" s="1"/>
  <c r="Z218" i="1"/>
  <c r="AA218" i="1" s="1"/>
  <c r="V218" i="1"/>
  <c r="W218" i="1" s="1"/>
  <c r="R218" i="1"/>
  <c r="S218" i="1" s="1"/>
  <c r="N218" i="1"/>
  <c r="O218" i="1" s="1"/>
  <c r="J218" i="1"/>
  <c r="K218" i="1" s="1"/>
  <c r="Z217" i="1"/>
  <c r="AA217" i="1" s="1"/>
  <c r="V217" i="1"/>
  <c r="W217" i="1" s="1"/>
  <c r="R217" i="1"/>
  <c r="S217" i="1" s="1"/>
  <c r="N217" i="1"/>
  <c r="O217" i="1" s="1"/>
  <c r="J217" i="1"/>
  <c r="K217" i="1" s="1"/>
  <c r="Z216" i="1"/>
  <c r="AA216" i="1" s="1"/>
  <c r="V216" i="1"/>
  <c r="W216" i="1" s="1"/>
  <c r="R216" i="1"/>
  <c r="S216" i="1" s="1"/>
  <c r="N216" i="1"/>
  <c r="O216" i="1" s="1"/>
  <c r="J216" i="1"/>
  <c r="K216" i="1" s="1"/>
  <c r="Z215" i="1"/>
  <c r="AA215" i="1" s="1"/>
  <c r="V215" i="1"/>
  <c r="W215" i="1" s="1"/>
  <c r="R215" i="1"/>
  <c r="S215" i="1" s="1"/>
  <c r="N215" i="1"/>
  <c r="O215" i="1" s="1"/>
  <c r="J215" i="1"/>
  <c r="K215" i="1" s="1"/>
  <c r="Z214" i="1"/>
  <c r="AA214" i="1" s="1"/>
  <c r="V214" i="1"/>
  <c r="W214" i="1" s="1"/>
  <c r="R214" i="1"/>
  <c r="S214" i="1" s="1"/>
  <c r="N214" i="1"/>
  <c r="O214" i="1" s="1"/>
  <c r="J214" i="1"/>
  <c r="K214" i="1" s="1"/>
  <c r="Z213" i="1"/>
  <c r="AA213" i="1" s="1"/>
  <c r="V213" i="1"/>
  <c r="W213" i="1" s="1"/>
  <c r="R213" i="1"/>
  <c r="S213" i="1" s="1"/>
  <c r="N213" i="1"/>
  <c r="O213" i="1" s="1"/>
  <c r="J213" i="1"/>
  <c r="K213" i="1" s="1"/>
  <c r="Z212" i="1"/>
  <c r="AA212" i="1" s="1"/>
  <c r="V212" i="1"/>
  <c r="W212" i="1" s="1"/>
  <c r="R212" i="1"/>
  <c r="S212" i="1" s="1"/>
  <c r="N212" i="1"/>
  <c r="O212" i="1" s="1"/>
  <c r="J212" i="1"/>
  <c r="K212" i="1" s="1"/>
  <c r="Z211" i="1"/>
  <c r="AA211" i="1" s="1"/>
  <c r="V211" i="1"/>
  <c r="W211" i="1" s="1"/>
  <c r="R211" i="1"/>
  <c r="S211" i="1" s="1"/>
  <c r="N211" i="1"/>
  <c r="O211" i="1" s="1"/>
  <c r="J211" i="1"/>
  <c r="K211" i="1" s="1"/>
  <c r="Z210" i="1"/>
  <c r="AA210" i="1" s="1"/>
  <c r="V210" i="1"/>
  <c r="W210" i="1" s="1"/>
  <c r="R210" i="1"/>
  <c r="S210" i="1" s="1"/>
  <c r="N210" i="1"/>
  <c r="O210" i="1" s="1"/>
  <c r="J210" i="1"/>
  <c r="K210" i="1" s="1"/>
  <c r="Z209" i="1"/>
  <c r="AA209" i="1" s="1"/>
  <c r="V209" i="1"/>
  <c r="W209" i="1" s="1"/>
  <c r="R209" i="1"/>
  <c r="S209" i="1" s="1"/>
  <c r="N209" i="1"/>
  <c r="O209" i="1" s="1"/>
  <c r="J209" i="1"/>
  <c r="K209" i="1" s="1"/>
  <c r="Z208" i="1"/>
  <c r="AA208" i="1" s="1"/>
  <c r="V208" i="1"/>
  <c r="W208" i="1" s="1"/>
  <c r="R208" i="1"/>
  <c r="S208" i="1" s="1"/>
  <c r="N208" i="1"/>
  <c r="O208" i="1" s="1"/>
  <c r="J208" i="1"/>
  <c r="K208" i="1" s="1"/>
  <c r="Z207" i="1"/>
  <c r="AA207" i="1" s="1"/>
  <c r="V207" i="1"/>
  <c r="W207" i="1" s="1"/>
  <c r="R207" i="1"/>
  <c r="S207" i="1" s="1"/>
  <c r="N207" i="1"/>
  <c r="O207" i="1" s="1"/>
  <c r="J207" i="1"/>
  <c r="K207" i="1" s="1"/>
  <c r="Z206" i="1"/>
  <c r="AA206" i="1" s="1"/>
  <c r="V206" i="1"/>
  <c r="W206" i="1" s="1"/>
  <c r="R206" i="1"/>
  <c r="S206" i="1" s="1"/>
  <c r="N206" i="1"/>
  <c r="O206" i="1" s="1"/>
  <c r="J206" i="1"/>
  <c r="K206" i="1" s="1"/>
  <c r="Z205" i="1"/>
  <c r="AA205" i="1" s="1"/>
  <c r="V205" i="1"/>
  <c r="W205" i="1" s="1"/>
  <c r="R205" i="1"/>
  <c r="S205" i="1" s="1"/>
  <c r="N205" i="1"/>
  <c r="O205" i="1" s="1"/>
  <c r="J205" i="1"/>
  <c r="K205" i="1" s="1"/>
  <c r="Z204" i="1"/>
  <c r="AA204" i="1" s="1"/>
  <c r="V204" i="1"/>
  <c r="W204" i="1" s="1"/>
  <c r="R204" i="1"/>
  <c r="S204" i="1" s="1"/>
  <c r="N204" i="1"/>
  <c r="O204" i="1" s="1"/>
  <c r="J204" i="1"/>
  <c r="K204" i="1" s="1"/>
  <c r="Z203" i="1"/>
  <c r="AA203" i="1" s="1"/>
  <c r="V203" i="1"/>
  <c r="W203" i="1" s="1"/>
  <c r="R203" i="1"/>
  <c r="S203" i="1" s="1"/>
  <c r="N203" i="1"/>
  <c r="O203" i="1" s="1"/>
  <c r="J203" i="1"/>
  <c r="K203" i="1" s="1"/>
  <c r="Z202" i="1"/>
  <c r="AA202" i="1" s="1"/>
  <c r="V202" i="1"/>
  <c r="W202" i="1" s="1"/>
  <c r="R202" i="1"/>
  <c r="S202" i="1" s="1"/>
  <c r="N202" i="1"/>
  <c r="O202" i="1" s="1"/>
  <c r="J202" i="1"/>
  <c r="K202" i="1" s="1"/>
  <c r="Z201" i="1"/>
  <c r="AA201" i="1" s="1"/>
  <c r="V201" i="1"/>
  <c r="W201" i="1" s="1"/>
  <c r="R201" i="1"/>
  <c r="S201" i="1" s="1"/>
  <c r="N201" i="1"/>
  <c r="O201" i="1" s="1"/>
  <c r="J201" i="1"/>
  <c r="K201" i="1" s="1"/>
  <c r="Z200" i="1"/>
  <c r="AA200" i="1" s="1"/>
  <c r="V200" i="1"/>
  <c r="W200" i="1" s="1"/>
  <c r="R200" i="1"/>
  <c r="S200" i="1" s="1"/>
  <c r="N200" i="1"/>
  <c r="O200" i="1" s="1"/>
  <c r="J200" i="1"/>
  <c r="K200" i="1" s="1"/>
  <c r="Z199" i="1"/>
  <c r="AA199" i="1" s="1"/>
  <c r="V199" i="1"/>
  <c r="W199" i="1" s="1"/>
  <c r="R199" i="1"/>
  <c r="S199" i="1" s="1"/>
  <c r="N199" i="1"/>
  <c r="O199" i="1" s="1"/>
  <c r="J199" i="1"/>
  <c r="K199" i="1" s="1"/>
  <c r="Z198" i="1"/>
  <c r="AA198" i="1" s="1"/>
  <c r="V198" i="1"/>
  <c r="W198" i="1" s="1"/>
  <c r="R198" i="1"/>
  <c r="S198" i="1" s="1"/>
  <c r="N198" i="1"/>
  <c r="O198" i="1" s="1"/>
  <c r="J198" i="1"/>
  <c r="K198" i="1" s="1"/>
  <c r="Z197" i="1"/>
  <c r="AA197" i="1" s="1"/>
  <c r="V197" i="1"/>
  <c r="W197" i="1" s="1"/>
  <c r="R197" i="1"/>
  <c r="S197" i="1" s="1"/>
  <c r="N197" i="1"/>
  <c r="O197" i="1" s="1"/>
  <c r="J197" i="1"/>
  <c r="K197" i="1" s="1"/>
  <c r="Z196" i="1"/>
  <c r="AA196" i="1" s="1"/>
  <c r="V196" i="1"/>
  <c r="W196" i="1" s="1"/>
  <c r="R196" i="1"/>
  <c r="S196" i="1" s="1"/>
  <c r="N196" i="1"/>
  <c r="O196" i="1" s="1"/>
  <c r="J196" i="1"/>
  <c r="K196" i="1" s="1"/>
  <c r="Z195" i="1"/>
  <c r="AA195" i="1" s="1"/>
  <c r="V195" i="1"/>
  <c r="W195" i="1" s="1"/>
  <c r="R195" i="1"/>
  <c r="S195" i="1" s="1"/>
  <c r="N195" i="1"/>
  <c r="O195" i="1" s="1"/>
  <c r="J195" i="1"/>
  <c r="K195" i="1" s="1"/>
  <c r="Z194" i="1"/>
  <c r="AA194" i="1" s="1"/>
  <c r="V194" i="1"/>
  <c r="W194" i="1" s="1"/>
  <c r="R194" i="1"/>
  <c r="S194" i="1" s="1"/>
  <c r="N194" i="1"/>
  <c r="O194" i="1" s="1"/>
  <c r="J194" i="1"/>
  <c r="K194" i="1" s="1"/>
  <c r="Z193" i="1"/>
  <c r="AA193" i="1" s="1"/>
  <c r="V193" i="1"/>
  <c r="W193" i="1" s="1"/>
  <c r="R193" i="1"/>
  <c r="S193" i="1" s="1"/>
  <c r="N193" i="1"/>
  <c r="O193" i="1" s="1"/>
  <c r="J193" i="1"/>
  <c r="K193" i="1" s="1"/>
  <c r="Z192" i="1"/>
  <c r="AA192" i="1" s="1"/>
  <c r="V192" i="1"/>
  <c r="W192" i="1" s="1"/>
  <c r="R192" i="1"/>
  <c r="S192" i="1" s="1"/>
  <c r="N192" i="1"/>
  <c r="O192" i="1" s="1"/>
  <c r="J192" i="1"/>
  <c r="K192" i="1" s="1"/>
  <c r="Z191" i="1"/>
  <c r="AA191" i="1" s="1"/>
  <c r="V191" i="1"/>
  <c r="W191" i="1" s="1"/>
  <c r="R191" i="1"/>
  <c r="S191" i="1" s="1"/>
  <c r="N191" i="1"/>
  <c r="O191" i="1" s="1"/>
  <c r="J191" i="1"/>
  <c r="K191" i="1" s="1"/>
  <c r="Z190" i="1"/>
  <c r="AA190" i="1" s="1"/>
  <c r="V190" i="1"/>
  <c r="W190" i="1" s="1"/>
  <c r="R190" i="1"/>
  <c r="S190" i="1" s="1"/>
  <c r="N190" i="1"/>
  <c r="O190" i="1" s="1"/>
  <c r="J190" i="1"/>
  <c r="K190" i="1" s="1"/>
  <c r="Z189" i="1"/>
  <c r="AA189" i="1" s="1"/>
  <c r="V189" i="1"/>
  <c r="W189" i="1" s="1"/>
  <c r="R189" i="1"/>
  <c r="S189" i="1" s="1"/>
  <c r="N189" i="1"/>
  <c r="O189" i="1" s="1"/>
  <c r="J189" i="1"/>
  <c r="K189" i="1" s="1"/>
  <c r="Z188" i="1"/>
  <c r="AA188" i="1" s="1"/>
  <c r="V188" i="1"/>
  <c r="W188" i="1" s="1"/>
  <c r="R188" i="1"/>
  <c r="S188" i="1" s="1"/>
  <c r="N188" i="1"/>
  <c r="O188" i="1" s="1"/>
  <c r="J188" i="1"/>
  <c r="K188" i="1" s="1"/>
  <c r="Z187" i="1"/>
  <c r="AA187" i="1" s="1"/>
  <c r="V187" i="1"/>
  <c r="W187" i="1" s="1"/>
  <c r="R187" i="1"/>
  <c r="S187" i="1" s="1"/>
  <c r="N187" i="1"/>
  <c r="O187" i="1" s="1"/>
  <c r="J187" i="1"/>
  <c r="K187" i="1" s="1"/>
  <c r="Z186" i="1"/>
  <c r="AA186" i="1" s="1"/>
  <c r="V186" i="1"/>
  <c r="W186" i="1" s="1"/>
  <c r="R186" i="1"/>
  <c r="S186" i="1" s="1"/>
  <c r="N186" i="1"/>
  <c r="O186" i="1" s="1"/>
  <c r="J186" i="1"/>
  <c r="K186" i="1" s="1"/>
  <c r="Z185" i="1"/>
  <c r="AA185" i="1" s="1"/>
  <c r="V185" i="1"/>
  <c r="W185" i="1" s="1"/>
  <c r="R185" i="1"/>
  <c r="S185" i="1" s="1"/>
  <c r="N185" i="1"/>
  <c r="O185" i="1" s="1"/>
  <c r="J185" i="1"/>
  <c r="K185" i="1" s="1"/>
  <c r="Z184" i="1"/>
  <c r="AA184" i="1" s="1"/>
  <c r="V184" i="1"/>
  <c r="W184" i="1" s="1"/>
  <c r="R184" i="1"/>
  <c r="S184" i="1" s="1"/>
  <c r="N184" i="1"/>
  <c r="O184" i="1" s="1"/>
  <c r="J184" i="1"/>
  <c r="K184" i="1" s="1"/>
  <c r="Z183" i="1"/>
  <c r="AA183" i="1" s="1"/>
  <c r="V183" i="1"/>
  <c r="W183" i="1" s="1"/>
  <c r="R183" i="1"/>
  <c r="S183" i="1" s="1"/>
  <c r="N183" i="1"/>
  <c r="O183" i="1" s="1"/>
  <c r="J183" i="1"/>
  <c r="K183" i="1" s="1"/>
  <c r="Z182" i="1"/>
  <c r="AA182" i="1" s="1"/>
  <c r="V182" i="1"/>
  <c r="W182" i="1" s="1"/>
  <c r="R182" i="1"/>
  <c r="S182" i="1" s="1"/>
  <c r="N182" i="1"/>
  <c r="O182" i="1" s="1"/>
  <c r="J182" i="1"/>
  <c r="K182" i="1" s="1"/>
  <c r="Z181" i="1"/>
  <c r="AA181" i="1" s="1"/>
  <c r="V181" i="1"/>
  <c r="W181" i="1" s="1"/>
  <c r="R181" i="1"/>
  <c r="S181" i="1" s="1"/>
  <c r="N181" i="1"/>
  <c r="O181" i="1" s="1"/>
  <c r="J181" i="1"/>
  <c r="K181" i="1" s="1"/>
  <c r="Z180" i="1"/>
  <c r="AA180" i="1" s="1"/>
  <c r="V180" i="1"/>
  <c r="W180" i="1" s="1"/>
  <c r="R180" i="1"/>
  <c r="S180" i="1" s="1"/>
  <c r="N180" i="1"/>
  <c r="O180" i="1" s="1"/>
  <c r="J180" i="1"/>
  <c r="K180" i="1" s="1"/>
  <c r="Z179" i="1"/>
  <c r="AA179" i="1" s="1"/>
  <c r="V179" i="1"/>
  <c r="W179" i="1" s="1"/>
  <c r="R179" i="1"/>
  <c r="S179" i="1" s="1"/>
  <c r="N179" i="1"/>
  <c r="O179" i="1" s="1"/>
  <c r="J179" i="1"/>
  <c r="K179" i="1" s="1"/>
  <c r="Z178" i="1"/>
  <c r="AA178" i="1" s="1"/>
  <c r="V178" i="1"/>
  <c r="W178" i="1" s="1"/>
  <c r="R178" i="1"/>
  <c r="S178" i="1" s="1"/>
  <c r="N178" i="1"/>
  <c r="O178" i="1" s="1"/>
  <c r="J178" i="1"/>
  <c r="K178" i="1" s="1"/>
  <c r="Z177" i="1"/>
  <c r="AA177" i="1" s="1"/>
  <c r="V177" i="1"/>
  <c r="W177" i="1" s="1"/>
  <c r="R177" i="1"/>
  <c r="S177" i="1" s="1"/>
  <c r="N177" i="1"/>
  <c r="O177" i="1" s="1"/>
  <c r="J177" i="1"/>
  <c r="K177" i="1" s="1"/>
  <c r="Z176" i="1"/>
  <c r="AA176" i="1" s="1"/>
  <c r="V176" i="1"/>
  <c r="W176" i="1" s="1"/>
  <c r="R176" i="1"/>
  <c r="S176" i="1" s="1"/>
  <c r="N176" i="1"/>
  <c r="O176" i="1" s="1"/>
  <c r="J176" i="1"/>
  <c r="K176" i="1" s="1"/>
  <c r="Z175" i="1"/>
  <c r="AA175" i="1" s="1"/>
  <c r="V175" i="1"/>
  <c r="W175" i="1" s="1"/>
  <c r="R175" i="1"/>
  <c r="S175" i="1" s="1"/>
  <c r="N175" i="1"/>
  <c r="O175" i="1" s="1"/>
  <c r="J175" i="1"/>
  <c r="K175" i="1" s="1"/>
  <c r="Z174" i="1"/>
  <c r="AA174" i="1" s="1"/>
  <c r="V174" i="1"/>
  <c r="W174" i="1" s="1"/>
  <c r="R174" i="1"/>
  <c r="S174" i="1" s="1"/>
  <c r="N174" i="1"/>
  <c r="O174" i="1" s="1"/>
  <c r="J174" i="1"/>
  <c r="K174" i="1" s="1"/>
  <c r="Z173" i="1"/>
  <c r="AA173" i="1" s="1"/>
  <c r="V173" i="1"/>
  <c r="W173" i="1" s="1"/>
  <c r="R173" i="1"/>
  <c r="S173" i="1" s="1"/>
  <c r="N173" i="1"/>
  <c r="O173" i="1" s="1"/>
  <c r="J173" i="1"/>
  <c r="K173" i="1" s="1"/>
  <c r="Z172" i="1"/>
  <c r="AA172" i="1" s="1"/>
  <c r="V172" i="1"/>
  <c r="W172" i="1" s="1"/>
  <c r="R172" i="1"/>
  <c r="S172" i="1" s="1"/>
  <c r="N172" i="1"/>
  <c r="O172" i="1" s="1"/>
  <c r="J172" i="1"/>
  <c r="K172" i="1" s="1"/>
  <c r="Z171" i="1"/>
  <c r="AA171" i="1" s="1"/>
  <c r="V171" i="1"/>
  <c r="W171" i="1" s="1"/>
  <c r="R171" i="1"/>
  <c r="S171" i="1" s="1"/>
  <c r="N171" i="1"/>
  <c r="O171" i="1" s="1"/>
  <c r="J171" i="1"/>
  <c r="K171" i="1" s="1"/>
  <c r="Z170" i="1"/>
  <c r="AA170" i="1" s="1"/>
  <c r="V170" i="1"/>
  <c r="W170" i="1" s="1"/>
  <c r="R170" i="1"/>
  <c r="S170" i="1" s="1"/>
  <c r="N170" i="1"/>
  <c r="O170" i="1" s="1"/>
  <c r="J170" i="1"/>
  <c r="K170" i="1" s="1"/>
  <c r="Z169" i="1"/>
  <c r="AA169" i="1" s="1"/>
  <c r="V169" i="1"/>
  <c r="W169" i="1" s="1"/>
  <c r="R169" i="1"/>
  <c r="S169" i="1" s="1"/>
  <c r="N169" i="1"/>
  <c r="O169" i="1" s="1"/>
  <c r="J169" i="1"/>
  <c r="K169" i="1" s="1"/>
  <c r="Z168" i="1"/>
  <c r="AA168" i="1" s="1"/>
  <c r="V168" i="1"/>
  <c r="W168" i="1" s="1"/>
  <c r="R168" i="1"/>
  <c r="S168" i="1" s="1"/>
  <c r="N168" i="1"/>
  <c r="O168" i="1" s="1"/>
  <c r="J168" i="1"/>
  <c r="K168" i="1" s="1"/>
  <c r="Z167" i="1"/>
  <c r="AA167" i="1" s="1"/>
  <c r="V167" i="1"/>
  <c r="W167" i="1" s="1"/>
  <c r="R167" i="1"/>
  <c r="S167" i="1" s="1"/>
  <c r="N167" i="1"/>
  <c r="O167" i="1" s="1"/>
  <c r="J167" i="1"/>
  <c r="K167" i="1" s="1"/>
  <c r="Z166" i="1"/>
  <c r="AA166" i="1" s="1"/>
  <c r="V166" i="1"/>
  <c r="W166" i="1" s="1"/>
  <c r="R166" i="1"/>
  <c r="S166" i="1" s="1"/>
  <c r="N166" i="1"/>
  <c r="O166" i="1" s="1"/>
  <c r="J166" i="1"/>
  <c r="K166" i="1" s="1"/>
  <c r="Z165" i="1"/>
  <c r="AA165" i="1" s="1"/>
  <c r="V165" i="1"/>
  <c r="W165" i="1" s="1"/>
  <c r="R165" i="1"/>
  <c r="S165" i="1" s="1"/>
  <c r="N165" i="1"/>
  <c r="O165" i="1" s="1"/>
  <c r="J165" i="1"/>
  <c r="K165" i="1" s="1"/>
  <c r="Z164" i="1"/>
  <c r="AA164" i="1" s="1"/>
  <c r="V164" i="1"/>
  <c r="W164" i="1" s="1"/>
  <c r="R164" i="1"/>
  <c r="S164" i="1" s="1"/>
  <c r="N164" i="1"/>
  <c r="O164" i="1" s="1"/>
  <c r="J164" i="1"/>
  <c r="K164" i="1" s="1"/>
  <c r="Z163" i="1"/>
  <c r="AA163" i="1" s="1"/>
  <c r="V163" i="1"/>
  <c r="W163" i="1" s="1"/>
  <c r="R163" i="1"/>
  <c r="S163" i="1" s="1"/>
  <c r="N163" i="1"/>
  <c r="O163" i="1" s="1"/>
  <c r="J163" i="1"/>
  <c r="K163" i="1" s="1"/>
  <c r="Z162" i="1"/>
  <c r="AA162" i="1" s="1"/>
  <c r="V162" i="1"/>
  <c r="W162" i="1" s="1"/>
  <c r="R162" i="1"/>
  <c r="S162" i="1" s="1"/>
  <c r="N162" i="1"/>
  <c r="O162" i="1" s="1"/>
  <c r="J162" i="1"/>
  <c r="K162" i="1" s="1"/>
  <c r="Z161" i="1"/>
  <c r="AA161" i="1" s="1"/>
  <c r="V161" i="1"/>
  <c r="W161" i="1" s="1"/>
  <c r="R161" i="1"/>
  <c r="S161" i="1" s="1"/>
  <c r="N161" i="1"/>
  <c r="O161" i="1" s="1"/>
  <c r="J161" i="1"/>
  <c r="K161" i="1" s="1"/>
  <c r="Z160" i="1"/>
  <c r="AA160" i="1" s="1"/>
  <c r="V160" i="1"/>
  <c r="W160" i="1" s="1"/>
  <c r="R160" i="1"/>
  <c r="S160" i="1" s="1"/>
  <c r="N160" i="1"/>
  <c r="O160" i="1" s="1"/>
  <c r="J160" i="1"/>
  <c r="K160" i="1" s="1"/>
  <c r="Z159" i="1"/>
  <c r="AA159" i="1" s="1"/>
  <c r="V159" i="1"/>
  <c r="W159" i="1" s="1"/>
  <c r="R159" i="1"/>
  <c r="S159" i="1" s="1"/>
  <c r="N159" i="1"/>
  <c r="O159" i="1" s="1"/>
  <c r="J159" i="1"/>
  <c r="K159" i="1" s="1"/>
  <c r="Z158" i="1"/>
  <c r="AA158" i="1" s="1"/>
  <c r="V158" i="1"/>
  <c r="W158" i="1" s="1"/>
  <c r="R158" i="1"/>
  <c r="S158" i="1" s="1"/>
  <c r="N158" i="1"/>
  <c r="O158" i="1" s="1"/>
  <c r="J158" i="1"/>
  <c r="K158" i="1" s="1"/>
  <c r="Z157" i="1"/>
  <c r="AA157" i="1" s="1"/>
  <c r="V157" i="1"/>
  <c r="W157" i="1" s="1"/>
  <c r="R157" i="1"/>
  <c r="S157" i="1" s="1"/>
  <c r="N157" i="1"/>
  <c r="O157" i="1" s="1"/>
  <c r="J157" i="1"/>
  <c r="K157" i="1" s="1"/>
  <c r="Z156" i="1"/>
  <c r="AA156" i="1" s="1"/>
  <c r="V156" i="1"/>
  <c r="W156" i="1" s="1"/>
  <c r="R156" i="1"/>
  <c r="S156" i="1" s="1"/>
  <c r="N156" i="1"/>
  <c r="O156" i="1" s="1"/>
  <c r="J156" i="1"/>
  <c r="K156" i="1" s="1"/>
  <c r="Z155" i="1"/>
  <c r="AA155" i="1" s="1"/>
  <c r="V155" i="1"/>
  <c r="W155" i="1" s="1"/>
  <c r="R155" i="1"/>
  <c r="S155" i="1" s="1"/>
  <c r="N155" i="1"/>
  <c r="O155" i="1" s="1"/>
  <c r="J155" i="1"/>
  <c r="K155" i="1" s="1"/>
  <c r="Z154" i="1"/>
  <c r="AA154" i="1" s="1"/>
  <c r="V154" i="1"/>
  <c r="W154" i="1" s="1"/>
  <c r="R154" i="1"/>
  <c r="S154" i="1" s="1"/>
  <c r="N154" i="1"/>
  <c r="O154" i="1" s="1"/>
  <c r="J154" i="1"/>
  <c r="K154" i="1" s="1"/>
  <c r="Z153" i="1"/>
  <c r="AA153" i="1" s="1"/>
  <c r="V153" i="1"/>
  <c r="W153" i="1" s="1"/>
  <c r="R153" i="1"/>
  <c r="S153" i="1" s="1"/>
  <c r="N153" i="1"/>
  <c r="O153" i="1" s="1"/>
  <c r="J153" i="1"/>
  <c r="K153" i="1" s="1"/>
  <c r="Z152" i="1"/>
  <c r="AA152" i="1" s="1"/>
  <c r="V152" i="1"/>
  <c r="W152" i="1" s="1"/>
  <c r="R152" i="1"/>
  <c r="S152" i="1" s="1"/>
  <c r="N152" i="1"/>
  <c r="O152" i="1" s="1"/>
  <c r="J152" i="1"/>
  <c r="K152" i="1" s="1"/>
  <c r="Z151" i="1"/>
  <c r="AA151" i="1" s="1"/>
  <c r="V151" i="1"/>
  <c r="W151" i="1" s="1"/>
  <c r="R151" i="1"/>
  <c r="S151" i="1" s="1"/>
  <c r="N151" i="1"/>
  <c r="O151" i="1" s="1"/>
  <c r="J151" i="1"/>
  <c r="K151" i="1" s="1"/>
  <c r="Z150" i="1"/>
  <c r="AA150" i="1" s="1"/>
  <c r="V150" i="1"/>
  <c r="W150" i="1" s="1"/>
  <c r="R150" i="1"/>
  <c r="S150" i="1" s="1"/>
  <c r="N150" i="1"/>
  <c r="O150" i="1" s="1"/>
  <c r="J150" i="1"/>
  <c r="K150" i="1" s="1"/>
  <c r="Z149" i="1"/>
  <c r="AA149" i="1" s="1"/>
  <c r="V149" i="1"/>
  <c r="W149" i="1" s="1"/>
  <c r="R149" i="1"/>
  <c r="S149" i="1" s="1"/>
  <c r="N149" i="1"/>
  <c r="O149" i="1" s="1"/>
  <c r="J149" i="1"/>
  <c r="K149" i="1" s="1"/>
  <c r="Z148" i="1"/>
  <c r="AA148" i="1" s="1"/>
  <c r="V148" i="1"/>
  <c r="W148" i="1" s="1"/>
  <c r="R148" i="1"/>
  <c r="S148" i="1" s="1"/>
  <c r="N148" i="1"/>
  <c r="O148" i="1" s="1"/>
  <c r="J148" i="1"/>
  <c r="K148" i="1" s="1"/>
  <c r="Z147" i="1"/>
  <c r="AA147" i="1" s="1"/>
  <c r="V147" i="1"/>
  <c r="W147" i="1" s="1"/>
  <c r="R147" i="1"/>
  <c r="S147" i="1" s="1"/>
  <c r="N147" i="1"/>
  <c r="O147" i="1" s="1"/>
  <c r="J147" i="1"/>
  <c r="K147" i="1" s="1"/>
  <c r="Z146" i="1"/>
  <c r="AA146" i="1" s="1"/>
  <c r="V146" i="1"/>
  <c r="W146" i="1" s="1"/>
  <c r="R146" i="1"/>
  <c r="S146" i="1" s="1"/>
  <c r="N146" i="1"/>
  <c r="O146" i="1" s="1"/>
  <c r="J146" i="1"/>
  <c r="K146" i="1" s="1"/>
  <c r="Z145" i="1"/>
  <c r="AA145" i="1" s="1"/>
  <c r="V145" i="1"/>
  <c r="W145" i="1" s="1"/>
  <c r="R145" i="1"/>
  <c r="S145" i="1" s="1"/>
  <c r="N145" i="1"/>
  <c r="O145" i="1" s="1"/>
  <c r="J145" i="1"/>
  <c r="K145" i="1" s="1"/>
  <c r="Z144" i="1"/>
  <c r="AA144" i="1" s="1"/>
  <c r="V144" i="1"/>
  <c r="W144" i="1" s="1"/>
  <c r="R144" i="1"/>
  <c r="S144" i="1" s="1"/>
  <c r="N144" i="1"/>
  <c r="O144" i="1" s="1"/>
  <c r="J144" i="1"/>
  <c r="K144" i="1" s="1"/>
  <c r="Z143" i="1"/>
  <c r="AA143" i="1" s="1"/>
  <c r="V143" i="1"/>
  <c r="W143" i="1" s="1"/>
  <c r="R143" i="1"/>
  <c r="S143" i="1" s="1"/>
  <c r="N143" i="1"/>
  <c r="O143" i="1" s="1"/>
  <c r="J143" i="1"/>
  <c r="K143" i="1" s="1"/>
  <c r="Z142" i="1"/>
  <c r="AA142" i="1" s="1"/>
  <c r="V142" i="1"/>
  <c r="W142" i="1" s="1"/>
  <c r="R142" i="1"/>
  <c r="S142" i="1" s="1"/>
  <c r="N142" i="1"/>
  <c r="O142" i="1" s="1"/>
  <c r="J142" i="1"/>
  <c r="K142" i="1" s="1"/>
  <c r="Z141" i="1"/>
  <c r="AA141" i="1" s="1"/>
  <c r="V141" i="1"/>
  <c r="W141" i="1" s="1"/>
  <c r="R141" i="1"/>
  <c r="S141" i="1" s="1"/>
  <c r="N141" i="1"/>
  <c r="O141" i="1" s="1"/>
  <c r="J141" i="1"/>
  <c r="K141" i="1" s="1"/>
  <c r="Z140" i="1"/>
  <c r="AA140" i="1" s="1"/>
  <c r="V140" i="1"/>
  <c r="W140" i="1" s="1"/>
  <c r="R140" i="1"/>
  <c r="S140" i="1" s="1"/>
  <c r="N140" i="1"/>
  <c r="O140" i="1" s="1"/>
  <c r="J140" i="1"/>
  <c r="K140" i="1" s="1"/>
  <c r="Z139" i="1"/>
  <c r="AA139" i="1" s="1"/>
  <c r="V139" i="1"/>
  <c r="W139" i="1" s="1"/>
  <c r="R139" i="1"/>
  <c r="S139" i="1" s="1"/>
  <c r="N139" i="1"/>
  <c r="O139" i="1" s="1"/>
  <c r="J139" i="1"/>
  <c r="K139" i="1" s="1"/>
  <c r="Z138" i="1"/>
  <c r="AA138" i="1" s="1"/>
  <c r="V138" i="1"/>
  <c r="W138" i="1" s="1"/>
  <c r="R138" i="1"/>
  <c r="S138" i="1" s="1"/>
  <c r="N138" i="1"/>
  <c r="O138" i="1" s="1"/>
  <c r="J138" i="1"/>
  <c r="K138" i="1" s="1"/>
  <c r="Z137" i="1"/>
  <c r="AA137" i="1" s="1"/>
  <c r="V137" i="1"/>
  <c r="W137" i="1" s="1"/>
  <c r="R137" i="1"/>
  <c r="S137" i="1" s="1"/>
  <c r="N137" i="1"/>
  <c r="O137" i="1" s="1"/>
  <c r="J137" i="1"/>
  <c r="K137" i="1" s="1"/>
  <c r="Z136" i="1"/>
  <c r="AA136" i="1" s="1"/>
  <c r="V136" i="1"/>
  <c r="W136" i="1" s="1"/>
  <c r="R136" i="1"/>
  <c r="S136" i="1" s="1"/>
  <c r="N136" i="1"/>
  <c r="O136" i="1" s="1"/>
  <c r="J136" i="1"/>
  <c r="K136" i="1" s="1"/>
  <c r="Z135" i="1"/>
  <c r="AA135" i="1" s="1"/>
  <c r="V135" i="1"/>
  <c r="W135" i="1" s="1"/>
  <c r="R135" i="1"/>
  <c r="S135" i="1" s="1"/>
  <c r="N135" i="1"/>
  <c r="O135" i="1" s="1"/>
  <c r="J135" i="1"/>
  <c r="K135" i="1" s="1"/>
  <c r="Z134" i="1"/>
  <c r="AA134" i="1" s="1"/>
  <c r="V134" i="1"/>
  <c r="W134" i="1" s="1"/>
  <c r="R134" i="1"/>
  <c r="S134" i="1" s="1"/>
  <c r="N134" i="1"/>
  <c r="O134" i="1" s="1"/>
  <c r="J134" i="1"/>
  <c r="K134" i="1" s="1"/>
  <c r="Z133" i="1"/>
  <c r="AA133" i="1" s="1"/>
  <c r="V133" i="1"/>
  <c r="W133" i="1" s="1"/>
  <c r="R133" i="1"/>
  <c r="S133" i="1" s="1"/>
  <c r="N133" i="1"/>
  <c r="O133" i="1" s="1"/>
  <c r="J133" i="1"/>
  <c r="K133" i="1" s="1"/>
  <c r="Z132" i="1"/>
  <c r="AA132" i="1" s="1"/>
  <c r="V132" i="1"/>
  <c r="W132" i="1" s="1"/>
  <c r="R132" i="1"/>
  <c r="S132" i="1" s="1"/>
  <c r="N132" i="1"/>
  <c r="O132" i="1" s="1"/>
  <c r="J132" i="1"/>
  <c r="K132" i="1" s="1"/>
  <c r="Z131" i="1"/>
  <c r="AA131" i="1" s="1"/>
  <c r="V131" i="1"/>
  <c r="W131" i="1" s="1"/>
  <c r="R131" i="1"/>
  <c r="S131" i="1" s="1"/>
  <c r="N131" i="1"/>
  <c r="O131" i="1" s="1"/>
  <c r="J131" i="1"/>
  <c r="K131" i="1" s="1"/>
  <c r="Z130" i="1"/>
  <c r="AA130" i="1" s="1"/>
  <c r="V130" i="1"/>
  <c r="W130" i="1" s="1"/>
  <c r="R130" i="1"/>
  <c r="S130" i="1" s="1"/>
  <c r="N130" i="1"/>
  <c r="O130" i="1" s="1"/>
  <c r="J130" i="1"/>
  <c r="K130" i="1" s="1"/>
  <c r="Z129" i="1"/>
  <c r="AA129" i="1" s="1"/>
  <c r="V129" i="1"/>
  <c r="W129" i="1" s="1"/>
  <c r="R129" i="1"/>
  <c r="S129" i="1" s="1"/>
  <c r="N129" i="1"/>
  <c r="O129" i="1" s="1"/>
  <c r="J129" i="1"/>
  <c r="K129" i="1" s="1"/>
  <c r="Z128" i="1"/>
  <c r="AA128" i="1" s="1"/>
  <c r="V128" i="1"/>
  <c r="W128" i="1" s="1"/>
  <c r="R128" i="1"/>
  <c r="S128" i="1" s="1"/>
  <c r="N128" i="1"/>
  <c r="O128" i="1" s="1"/>
  <c r="J128" i="1"/>
  <c r="K128" i="1" s="1"/>
  <c r="Z127" i="1"/>
  <c r="AA127" i="1" s="1"/>
  <c r="V127" i="1"/>
  <c r="W127" i="1" s="1"/>
  <c r="R127" i="1"/>
  <c r="S127" i="1" s="1"/>
  <c r="N127" i="1"/>
  <c r="O127" i="1" s="1"/>
  <c r="J127" i="1"/>
  <c r="K127" i="1" s="1"/>
  <c r="Z126" i="1"/>
  <c r="AA126" i="1" s="1"/>
  <c r="V126" i="1"/>
  <c r="W126" i="1" s="1"/>
  <c r="R126" i="1"/>
  <c r="S126" i="1" s="1"/>
  <c r="N126" i="1"/>
  <c r="O126" i="1" s="1"/>
  <c r="J126" i="1"/>
  <c r="K126" i="1" s="1"/>
  <c r="Z125" i="1"/>
  <c r="AA125" i="1" s="1"/>
  <c r="V125" i="1"/>
  <c r="W125" i="1" s="1"/>
  <c r="R125" i="1"/>
  <c r="S125" i="1" s="1"/>
  <c r="N125" i="1"/>
  <c r="O125" i="1" s="1"/>
  <c r="J125" i="1"/>
  <c r="K125" i="1" s="1"/>
  <c r="Z124" i="1"/>
  <c r="AA124" i="1" s="1"/>
  <c r="W124" i="1"/>
  <c r="V124" i="1"/>
  <c r="R124" i="1"/>
  <c r="S124" i="1" s="1"/>
  <c r="N124" i="1"/>
  <c r="O124" i="1" s="1"/>
  <c r="J124" i="1"/>
  <c r="K124" i="1" s="1"/>
  <c r="Z123" i="1"/>
  <c r="AA123" i="1" s="1"/>
  <c r="V123" i="1"/>
  <c r="W123" i="1" s="1"/>
  <c r="R123" i="1"/>
  <c r="S123" i="1" s="1"/>
  <c r="N123" i="1"/>
  <c r="O123" i="1" s="1"/>
  <c r="J123" i="1"/>
  <c r="K123" i="1" s="1"/>
  <c r="Z122" i="1"/>
  <c r="AA122" i="1" s="1"/>
  <c r="V122" i="1"/>
  <c r="W122" i="1" s="1"/>
  <c r="R122" i="1"/>
  <c r="S122" i="1" s="1"/>
  <c r="N122" i="1"/>
  <c r="O122" i="1" s="1"/>
  <c r="J122" i="1"/>
  <c r="K122" i="1" s="1"/>
  <c r="Z121" i="1"/>
  <c r="AA121" i="1" s="1"/>
  <c r="V121" i="1"/>
  <c r="W121" i="1" s="1"/>
  <c r="R121" i="1"/>
  <c r="S121" i="1" s="1"/>
  <c r="N121" i="1"/>
  <c r="O121" i="1" s="1"/>
  <c r="J121" i="1"/>
  <c r="K121" i="1" s="1"/>
  <c r="Z120" i="1"/>
  <c r="AA120" i="1" s="1"/>
  <c r="V120" i="1"/>
  <c r="W120" i="1" s="1"/>
  <c r="R120" i="1"/>
  <c r="S120" i="1" s="1"/>
  <c r="N120" i="1"/>
  <c r="O120" i="1" s="1"/>
  <c r="J120" i="1"/>
  <c r="K120" i="1" s="1"/>
  <c r="Z119" i="1"/>
  <c r="AA119" i="1" s="1"/>
  <c r="V119" i="1"/>
  <c r="W119" i="1" s="1"/>
  <c r="R119" i="1"/>
  <c r="S119" i="1" s="1"/>
  <c r="N119" i="1"/>
  <c r="O119" i="1" s="1"/>
  <c r="J119" i="1"/>
  <c r="K119" i="1" s="1"/>
  <c r="Z118" i="1"/>
  <c r="AA118" i="1" s="1"/>
  <c r="V118" i="1"/>
  <c r="W118" i="1" s="1"/>
  <c r="R118" i="1"/>
  <c r="S118" i="1" s="1"/>
  <c r="N118" i="1"/>
  <c r="O118" i="1" s="1"/>
  <c r="J118" i="1"/>
  <c r="K118" i="1" s="1"/>
  <c r="Z117" i="1"/>
  <c r="AA117" i="1" s="1"/>
  <c r="V117" i="1"/>
  <c r="W117" i="1" s="1"/>
  <c r="R117" i="1"/>
  <c r="S117" i="1" s="1"/>
  <c r="N117" i="1"/>
  <c r="O117" i="1" s="1"/>
  <c r="J117" i="1"/>
  <c r="K117" i="1" s="1"/>
  <c r="Z116" i="1"/>
  <c r="AA116" i="1" s="1"/>
  <c r="V116" i="1"/>
  <c r="W116" i="1" s="1"/>
  <c r="R116" i="1"/>
  <c r="S116" i="1" s="1"/>
  <c r="N116" i="1"/>
  <c r="O116" i="1" s="1"/>
  <c r="J116" i="1"/>
  <c r="K116" i="1" s="1"/>
  <c r="Z115" i="1"/>
  <c r="AA115" i="1" s="1"/>
  <c r="V115" i="1"/>
  <c r="W115" i="1" s="1"/>
  <c r="R115" i="1"/>
  <c r="S115" i="1" s="1"/>
  <c r="N115" i="1"/>
  <c r="O115" i="1" s="1"/>
  <c r="J115" i="1"/>
  <c r="K115" i="1" s="1"/>
  <c r="Z114" i="1"/>
  <c r="AA114" i="1" s="1"/>
  <c r="V114" i="1"/>
  <c r="W114" i="1" s="1"/>
  <c r="R114" i="1"/>
  <c r="S114" i="1" s="1"/>
  <c r="N114" i="1"/>
  <c r="O114" i="1" s="1"/>
  <c r="J114" i="1"/>
  <c r="K114" i="1" s="1"/>
  <c r="Z113" i="1"/>
  <c r="AA113" i="1" s="1"/>
  <c r="V113" i="1"/>
  <c r="W113" i="1" s="1"/>
  <c r="R113" i="1"/>
  <c r="S113" i="1" s="1"/>
  <c r="N113" i="1"/>
  <c r="O113" i="1" s="1"/>
  <c r="J113" i="1"/>
  <c r="K113" i="1" s="1"/>
  <c r="Z112" i="1"/>
  <c r="AA112" i="1" s="1"/>
  <c r="V112" i="1"/>
  <c r="W112" i="1" s="1"/>
  <c r="R112" i="1"/>
  <c r="S112" i="1" s="1"/>
  <c r="N112" i="1"/>
  <c r="O112" i="1" s="1"/>
  <c r="J112" i="1"/>
  <c r="K112" i="1" s="1"/>
  <c r="Z111" i="1"/>
  <c r="AA111" i="1" s="1"/>
  <c r="V111" i="1"/>
  <c r="W111" i="1" s="1"/>
  <c r="R111" i="1"/>
  <c r="S111" i="1" s="1"/>
  <c r="N111" i="1"/>
  <c r="O111" i="1" s="1"/>
  <c r="J111" i="1"/>
  <c r="K111" i="1" s="1"/>
  <c r="Z110" i="1"/>
  <c r="AA110" i="1" s="1"/>
  <c r="V110" i="1"/>
  <c r="W110" i="1" s="1"/>
  <c r="R110" i="1"/>
  <c r="S110" i="1" s="1"/>
  <c r="N110" i="1"/>
  <c r="O110" i="1" s="1"/>
  <c r="J110" i="1"/>
  <c r="K110" i="1" s="1"/>
  <c r="Z109" i="1"/>
  <c r="AA109" i="1" s="1"/>
  <c r="V109" i="1"/>
  <c r="W109" i="1" s="1"/>
  <c r="R109" i="1"/>
  <c r="S109" i="1" s="1"/>
  <c r="N109" i="1"/>
  <c r="O109" i="1" s="1"/>
  <c r="J109" i="1"/>
  <c r="K109" i="1" s="1"/>
  <c r="Z108" i="1"/>
  <c r="AA108" i="1" s="1"/>
  <c r="V108" i="1"/>
  <c r="W108" i="1" s="1"/>
  <c r="R108" i="1"/>
  <c r="S108" i="1" s="1"/>
  <c r="N108" i="1"/>
  <c r="O108" i="1" s="1"/>
  <c r="J108" i="1"/>
  <c r="K108" i="1" s="1"/>
  <c r="Z107" i="1"/>
  <c r="AA107" i="1" s="1"/>
  <c r="V107" i="1"/>
  <c r="W107" i="1" s="1"/>
  <c r="R107" i="1"/>
  <c r="S107" i="1" s="1"/>
  <c r="N107" i="1"/>
  <c r="O107" i="1" s="1"/>
  <c r="J107" i="1"/>
  <c r="K107" i="1" s="1"/>
  <c r="Z106" i="1"/>
  <c r="AA106" i="1" s="1"/>
  <c r="V106" i="1"/>
  <c r="W106" i="1" s="1"/>
  <c r="R106" i="1"/>
  <c r="S106" i="1" s="1"/>
  <c r="N106" i="1"/>
  <c r="O106" i="1" s="1"/>
  <c r="J106" i="1"/>
  <c r="K106" i="1" s="1"/>
  <c r="Z105" i="1"/>
  <c r="AA105" i="1" s="1"/>
  <c r="V105" i="1"/>
  <c r="W105" i="1" s="1"/>
  <c r="R105" i="1"/>
  <c r="S105" i="1" s="1"/>
  <c r="N105" i="1"/>
  <c r="O105" i="1" s="1"/>
  <c r="J105" i="1"/>
  <c r="K105" i="1" s="1"/>
  <c r="Z104" i="1"/>
  <c r="AA104" i="1" s="1"/>
  <c r="V104" i="1"/>
  <c r="W104" i="1" s="1"/>
  <c r="R104" i="1"/>
  <c r="S104" i="1" s="1"/>
  <c r="N104" i="1"/>
  <c r="O104" i="1" s="1"/>
  <c r="J104" i="1"/>
  <c r="K104" i="1" s="1"/>
  <c r="Z103" i="1"/>
  <c r="AA103" i="1" s="1"/>
  <c r="V103" i="1"/>
  <c r="W103" i="1" s="1"/>
  <c r="R103" i="1"/>
  <c r="S103" i="1" s="1"/>
  <c r="N103" i="1"/>
  <c r="O103" i="1" s="1"/>
  <c r="J103" i="1"/>
  <c r="K103" i="1" s="1"/>
  <c r="Z102" i="1"/>
  <c r="AA102" i="1" s="1"/>
  <c r="V102" i="1"/>
  <c r="W102" i="1" s="1"/>
  <c r="S102" i="1"/>
  <c r="R102" i="1"/>
  <c r="N102" i="1"/>
  <c r="O102" i="1" s="1"/>
  <c r="J102" i="1"/>
  <c r="K102" i="1" s="1"/>
  <c r="Z101" i="1"/>
  <c r="AA101" i="1" s="1"/>
  <c r="V101" i="1"/>
  <c r="W101" i="1" s="1"/>
  <c r="R101" i="1"/>
  <c r="S101" i="1" s="1"/>
  <c r="N101" i="1"/>
  <c r="O101" i="1" s="1"/>
  <c r="J101" i="1"/>
  <c r="K101" i="1" s="1"/>
  <c r="Z100" i="1"/>
  <c r="AA100" i="1" s="1"/>
  <c r="V100" i="1"/>
  <c r="W100" i="1" s="1"/>
  <c r="R100" i="1"/>
  <c r="S100" i="1" s="1"/>
  <c r="N100" i="1"/>
  <c r="O100" i="1" s="1"/>
  <c r="J100" i="1"/>
  <c r="K100" i="1" s="1"/>
  <c r="Z99" i="1"/>
  <c r="AA99" i="1" s="1"/>
  <c r="V99" i="1"/>
  <c r="W99" i="1" s="1"/>
  <c r="R99" i="1"/>
  <c r="S99" i="1" s="1"/>
  <c r="N99" i="1"/>
  <c r="O99" i="1" s="1"/>
  <c r="J99" i="1"/>
  <c r="K99" i="1" s="1"/>
  <c r="Z98" i="1"/>
  <c r="AA98" i="1" s="1"/>
  <c r="V98" i="1"/>
  <c r="W98" i="1" s="1"/>
  <c r="R98" i="1"/>
  <c r="S98" i="1" s="1"/>
  <c r="N98" i="1"/>
  <c r="O98" i="1" s="1"/>
  <c r="J98" i="1"/>
  <c r="K98" i="1" s="1"/>
  <c r="Z97" i="1"/>
  <c r="AA97" i="1" s="1"/>
  <c r="V97" i="1"/>
  <c r="W97" i="1" s="1"/>
  <c r="R97" i="1"/>
  <c r="S97" i="1" s="1"/>
  <c r="N97" i="1"/>
  <c r="O97" i="1" s="1"/>
  <c r="J97" i="1"/>
  <c r="K97" i="1" s="1"/>
  <c r="Z96" i="1"/>
  <c r="AA96" i="1" s="1"/>
  <c r="V96" i="1"/>
  <c r="W96" i="1" s="1"/>
  <c r="R96" i="1"/>
  <c r="S96" i="1" s="1"/>
  <c r="N96" i="1"/>
  <c r="O96" i="1" s="1"/>
  <c r="J96" i="1"/>
  <c r="K96" i="1" s="1"/>
  <c r="Z95" i="1"/>
  <c r="AA95" i="1" s="1"/>
  <c r="V95" i="1"/>
  <c r="W95" i="1" s="1"/>
  <c r="R95" i="1"/>
  <c r="S95" i="1" s="1"/>
  <c r="N95" i="1"/>
  <c r="O95" i="1" s="1"/>
  <c r="J95" i="1"/>
  <c r="K95" i="1" s="1"/>
  <c r="Z94" i="1"/>
  <c r="AA94" i="1" s="1"/>
  <c r="V94" i="1"/>
  <c r="W94" i="1" s="1"/>
  <c r="R94" i="1"/>
  <c r="S94" i="1" s="1"/>
  <c r="N94" i="1"/>
  <c r="O94" i="1" s="1"/>
  <c r="J94" i="1"/>
  <c r="K94" i="1" s="1"/>
  <c r="Z93" i="1"/>
  <c r="AA93" i="1" s="1"/>
  <c r="V93" i="1"/>
  <c r="W93" i="1" s="1"/>
  <c r="R93" i="1"/>
  <c r="S93" i="1" s="1"/>
  <c r="N93" i="1"/>
  <c r="O93" i="1" s="1"/>
  <c r="J93" i="1"/>
  <c r="K93" i="1" s="1"/>
  <c r="Z92" i="1"/>
  <c r="AA92" i="1" s="1"/>
  <c r="V92" i="1"/>
  <c r="W92" i="1" s="1"/>
  <c r="R92" i="1"/>
  <c r="S92" i="1" s="1"/>
  <c r="N92" i="1"/>
  <c r="O92" i="1" s="1"/>
  <c r="J92" i="1"/>
  <c r="K92" i="1" s="1"/>
  <c r="Z91" i="1"/>
  <c r="AA91" i="1" s="1"/>
  <c r="V91" i="1"/>
  <c r="W91" i="1" s="1"/>
  <c r="R91" i="1"/>
  <c r="S91" i="1" s="1"/>
  <c r="N91" i="1"/>
  <c r="O91" i="1" s="1"/>
  <c r="J91" i="1"/>
  <c r="K91" i="1" s="1"/>
  <c r="Z90" i="1"/>
  <c r="AA90" i="1" s="1"/>
  <c r="V90" i="1"/>
  <c r="W90" i="1" s="1"/>
  <c r="R90" i="1"/>
  <c r="S90" i="1" s="1"/>
  <c r="N90" i="1"/>
  <c r="O90" i="1" s="1"/>
  <c r="J90" i="1"/>
  <c r="K90" i="1" s="1"/>
  <c r="Z89" i="1"/>
  <c r="AA89" i="1" s="1"/>
  <c r="V89" i="1"/>
  <c r="W89" i="1" s="1"/>
  <c r="R89" i="1"/>
  <c r="S89" i="1" s="1"/>
  <c r="N89" i="1"/>
  <c r="O89" i="1" s="1"/>
  <c r="J89" i="1"/>
  <c r="K89" i="1" s="1"/>
  <c r="Z88" i="1"/>
  <c r="AA88" i="1" s="1"/>
  <c r="V88" i="1"/>
  <c r="W88" i="1" s="1"/>
  <c r="R88" i="1"/>
  <c r="S88" i="1" s="1"/>
  <c r="N88" i="1"/>
  <c r="O88" i="1" s="1"/>
  <c r="J88" i="1"/>
  <c r="K88" i="1" s="1"/>
  <c r="Z87" i="1"/>
  <c r="AA87" i="1" s="1"/>
  <c r="V87" i="1"/>
  <c r="W87" i="1" s="1"/>
  <c r="R87" i="1"/>
  <c r="S87" i="1" s="1"/>
  <c r="N87" i="1"/>
  <c r="O87" i="1" s="1"/>
  <c r="J87" i="1"/>
  <c r="K87" i="1" s="1"/>
  <c r="Z86" i="1"/>
  <c r="AA86" i="1" s="1"/>
  <c r="V86" i="1"/>
  <c r="W86" i="1" s="1"/>
  <c r="R86" i="1"/>
  <c r="S86" i="1" s="1"/>
  <c r="N86" i="1"/>
  <c r="O86" i="1" s="1"/>
  <c r="J86" i="1"/>
  <c r="K86" i="1" s="1"/>
  <c r="Z85" i="1"/>
  <c r="AA85" i="1" s="1"/>
  <c r="V85" i="1"/>
  <c r="W85" i="1" s="1"/>
  <c r="R85" i="1"/>
  <c r="S85" i="1" s="1"/>
  <c r="N85" i="1"/>
  <c r="O85" i="1" s="1"/>
  <c r="J85" i="1"/>
  <c r="K85" i="1" s="1"/>
  <c r="Z84" i="1"/>
  <c r="AA84" i="1" s="1"/>
  <c r="V84" i="1"/>
  <c r="W84" i="1" s="1"/>
  <c r="R84" i="1"/>
  <c r="S84" i="1" s="1"/>
  <c r="N84" i="1"/>
  <c r="O84" i="1" s="1"/>
  <c r="J84" i="1"/>
  <c r="K84" i="1" s="1"/>
  <c r="Z83" i="1"/>
  <c r="AA83" i="1" s="1"/>
  <c r="V83" i="1"/>
  <c r="W83" i="1" s="1"/>
  <c r="R83" i="1"/>
  <c r="S83" i="1" s="1"/>
  <c r="N83" i="1"/>
  <c r="O83" i="1" s="1"/>
  <c r="J83" i="1"/>
  <c r="K83" i="1" s="1"/>
  <c r="Z82" i="1"/>
  <c r="AA82" i="1" s="1"/>
  <c r="V82" i="1"/>
  <c r="W82" i="1" s="1"/>
  <c r="R82" i="1"/>
  <c r="S82" i="1" s="1"/>
  <c r="N82" i="1"/>
  <c r="O82" i="1" s="1"/>
  <c r="K82" i="1"/>
  <c r="J82" i="1"/>
  <c r="Z81" i="1"/>
  <c r="AA81" i="1" s="1"/>
  <c r="V81" i="1"/>
  <c r="W81" i="1" s="1"/>
  <c r="R81" i="1"/>
  <c r="S81" i="1" s="1"/>
  <c r="N81" i="1"/>
  <c r="O81" i="1" s="1"/>
  <c r="J81" i="1"/>
  <c r="K81" i="1" s="1"/>
  <c r="Z80" i="1"/>
  <c r="AA80" i="1" s="1"/>
  <c r="V80" i="1"/>
  <c r="W80" i="1" s="1"/>
  <c r="R80" i="1"/>
  <c r="S80" i="1" s="1"/>
  <c r="N80" i="1"/>
  <c r="O80" i="1" s="1"/>
  <c r="J80" i="1"/>
  <c r="K80" i="1" s="1"/>
  <c r="Z79" i="1"/>
  <c r="AA79" i="1" s="1"/>
  <c r="V79" i="1"/>
  <c r="W79" i="1" s="1"/>
  <c r="R79" i="1"/>
  <c r="S79" i="1" s="1"/>
  <c r="N79" i="1"/>
  <c r="O79" i="1" s="1"/>
  <c r="J79" i="1"/>
  <c r="K79" i="1" s="1"/>
  <c r="Z78" i="1"/>
  <c r="AA78" i="1" s="1"/>
  <c r="V78" i="1"/>
  <c r="W78" i="1" s="1"/>
  <c r="R78" i="1"/>
  <c r="S78" i="1" s="1"/>
  <c r="N78" i="1"/>
  <c r="O78" i="1" s="1"/>
  <c r="J78" i="1"/>
  <c r="K78" i="1" s="1"/>
  <c r="Z77" i="1"/>
  <c r="AA77" i="1" s="1"/>
  <c r="V77" i="1"/>
  <c r="W77" i="1" s="1"/>
  <c r="R77" i="1"/>
  <c r="S77" i="1" s="1"/>
  <c r="N77" i="1"/>
  <c r="O77" i="1" s="1"/>
  <c r="J77" i="1"/>
  <c r="K77" i="1" s="1"/>
  <c r="Z76" i="1"/>
  <c r="AA76" i="1" s="1"/>
  <c r="V76" i="1"/>
  <c r="W76" i="1" s="1"/>
  <c r="R76" i="1"/>
  <c r="S76" i="1" s="1"/>
  <c r="N76" i="1"/>
  <c r="O76" i="1" s="1"/>
  <c r="J76" i="1"/>
  <c r="K76" i="1" s="1"/>
  <c r="Z75" i="1"/>
  <c r="AA75" i="1" s="1"/>
  <c r="V75" i="1"/>
  <c r="W75" i="1" s="1"/>
  <c r="R75" i="1"/>
  <c r="S75" i="1" s="1"/>
  <c r="N75" i="1"/>
  <c r="O75" i="1" s="1"/>
  <c r="J75" i="1"/>
  <c r="K75" i="1" s="1"/>
  <c r="Z74" i="1"/>
  <c r="AA74" i="1" s="1"/>
  <c r="V74" i="1"/>
  <c r="W74" i="1" s="1"/>
  <c r="R74" i="1"/>
  <c r="S74" i="1" s="1"/>
  <c r="N74" i="1"/>
  <c r="O74" i="1" s="1"/>
  <c r="J74" i="1"/>
  <c r="K74" i="1" s="1"/>
  <c r="Z73" i="1"/>
  <c r="AA73" i="1" s="1"/>
  <c r="V73" i="1"/>
  <c r="W73" i="1" s="1"/>
  <c r="R73" i="1"/>
  <c r="S73" i="1" s="1"/>
  <c r="N73" i="1"/>
  <c r="O73" i="1" s="1"/>
  <c r="J73" i="1"/>
  <c r="K73" i="1" s="1"/>
  <c r="Z72" i="1"/>
  <c r="AA72" i="1" s="1"/>
  <c r="V72" i="1"/>
  <c r="W72" i="1" s="1"/>
  <c r="R72" i="1"/>
  <c r="S72" i="1" s="1"/>
  <c r="N72" i="1"/>
  <c r="O72" i="1" s="1"/>
  <c r="J72" i="1"/>
  <c r="K72" i="1" s="1"/>
  <c r="Z71" i="1"/>
  <c r="AA71" i="1" s="1"/>
  <c r="V71" i="1"/>
  <c r="W71" i="1" s="1"/>
  <c r="R71" i="1"/>
  <c r="S71" i="1" s="1"/>
  <c r="N71" i="1"/>
  <c r="O71" i="1" s="1"/>
  <c r="J71" i="1"/>
  <c r="K71" i="1" s="1"/>
  <c r="Z70" i="1"/>
  <c r="AA70" i="1" s="1"/>
  <c r="V70" i="1"/>
  <c r="W70" i="1" s="1"/>
  <c r="R70" i="1"/>
  <c r="S70" i="1" s="1"/>
  <c r="N70" i="1"/>
  <c r="O70" i="1" s="1"/>
  <c r="J70" i="1"/>
  <c r="K70" i="1" s="1"/>
  <c r="Z69" i="1"/>
  <c r="AA69" i="1" s="1"/>
  <c r="V69" i="1"/>
  <c r="W69" i="1" s="1"/>
  <c r="R69" i="1"/>
  <c r="S69" i="1" s="1"/>
  <c r="N69" i="1"/>
  <c r="O69" i="1" s="1"/>
  <c r="J69" i="1"/>
  <c r="K69" i="1" s="1"/>
  <c r="Z68" i="1"/>
  <c r="AA68" i="1" s="1"/>
  <c r="V68" i="1"/>
  <c r="W68" i="1" s="1"/>
  <c r="R68" i="1"/>
  <c r="S68" i="1" s="1"/>
  <c r="N68" i="1"/>
  <c r="O68" i="1" s="1"/>
  <c r="J68" i="1"/>
  <c r="K68" i="1" s="1"/>
  <c r="Z67" i="1"/>
  <c r="AA67" i="1" s="1"/>
  <c r="V67" i="1"/>
  <c r="W67" i="1" s="1"/>
  <c r="R67" i="1"/>
  <c r="S67" i="1" s="1"/>
  <c r="N67" i="1"/>
  <c r="O67" i="1" s="1"/>
  <c r="J67" i="1"/>
  <c r="K67" i="1" s="1"/>
  <c r="Z66" i="1"/>
  <c r="AA66" i="1" s="1"/>
  <c r="V66" i="1"/>
  <c r="W66" i="1" s="1"/>
  <c r="R66" i="1"/>
  <c r="S66" i="1" s="1"/>
  <c r="N66" i="1"/>
  <c r="O66" i="1" s="1"/>
  <c r="J66" i="1"/>
  <c r="K66" i="1" s="1"/>
  <c r="Z65" i="1"/>
  <c r="AA65" i="1" s="1"/>
  <c r="V65" i="1"/>
  <c r="W65" i="1" s="1"/>
  <c r="R65" i="1"/>
  <c r="S65" i="1" s="1"/>
  <c r="N65" i="1"/>
  <c r="O65" i="1" s="1"/>
  <c r="J65" i="1"/>
  <c r="K65" i="1" s="1"/>
  <c r="Z64" i="1"/>
  <c r="AA64" i="1" s="1"/>
  <c r="W64" i="1"/>
  <c r="V64" i="1"/>
  <c r="R64" i="1"/>
  <c r="S64" i="1" s="1"/>
  <c r="N64" i="1"/>
  <c r="O64" i="1" s="1"/>
  <c r="J64" i="1"/>
  <c r="K64" i="1" s="1"/>
  <c r="Z63" i="1"/>
  <c r="AA63" i="1" s="1"/>
  <c r="V63" i="1"/>
  <c r="W63" i="1" s="1"/>
  <c r="R63" i="1"/>
  <c r="S63" i="1" s="1"/>
  <c r="N63" i="1"/>
  <c r="O63" i="1" s="1"/>
  <c r="J63" i="1"/>
  <c r="K63" i="1" s="1"/>
  <c r="Z62" i="1"/>
  <c r="AA62" i="1" s="1"/>
  <c r="V62" i="1"/>
  <c r="W62" i="1" s="1"/>
  <c r="R62" i="1"/>
  <c r="S62" i="1" s="1"/>
  <c r="N62" i="1"/>
  <c r="O62" i="1" s="1"/>
  <c r="J62" i="1"/>
  <c r="K62" i="1" s="1"/>
  <c r="Z61" i="1"/>
  <c r="AA61" i="1" s="1"/>
  <c r="V61" i="1"/>
  <c r="W61" i="1" s="1"/>
  <c r="R61" i="1"/>
  <c r="S61" i="1" s="1"/>
  <c r="N61" i="1"/>
  <c r="O61" i="1" s="1"/>
  <c r="J61" i="1"/>
  <c r="K61" i="1" s="1"/>
  <c r="Z60" i="1"/>
  <c r="AA60" i="1" s="1"/>
  <c r="V60" i="1"/>
  <c r="W60" i="1" s="1"/>
  <c r="R60" i="1"/>
  <c r="S60" i="1" s="1"/>
  <c r="N60" i="1"/>
  <c r="O60" i="1" s="1"/>
  <c r="J60" i="1"/>
  <c r="K60" i="1" s="1"/>
  <c r="Z59" i="1"/>
  <c r="AA59" i="1" s="1"/>
  <c r="V59" i="1"/>
  <c r="W59" i="1" s="1"/>
  <c r="R59" i="1"/>
  <c r="S59" i="1" s="1"/>
  <c r="N59" i="1"/>
  <c r="O59" i="1" s="1"/>
  <c r="J59" i="1"/>
  <c r="K59" i="1" s="1"/>
  <c r="Z58" i="1"/>
  <c r="AA58" i="1" s="1"/>
  <c r="V58" i="1"/>
  <c r="W58" i="1" s="1"/>
  <c r="R58" i="1"/>
  <c r="S58" i="1" s="1"/>
  <c r="N58" i="1"/>
  <c r="O58" i="1" s="1"/>
  <c r="J58" i="1"/>
  <c r="K58" i="1" s="1"/>
  <c r="Z57" i="1"/>
  <c r="AA57" i="1" s="1"/>
  <c r="V57" i="1"/>
  <c r="W57" i="1" s="1"/>
  <c r="R57" i="1"/>
  <c r="S57" i="1" s="1"/>
  <c r="N57" i="1"/>
  <c r="O57" i="1" s="1"/>
  <c r="J57" i="1"/>
  <c r="K57" i="1" s="1"/>
  <c r="Z56" i="1"/>
  <c r="AA56" i="1" s="1"/>
  <c r="V56" i="1"/>
  <c r="W56" i="1" s="1"/>
  <c r="R56" i="1"/>
  <c r="S56" i="1" s="1"/>
  <c r="N56" i="1"/>
  <c r="O56" i="1" s="1"/>
  <c r="J56" i="1"/>
  <c r="K56" i="1" s="1"/>
  <c r="Z55" i="1"/>
  <c r="AA55" i="1" s="1"/>
  <c r="V55" i="1"/>
  <c r="W55" i="1" s="1"/>
  <c r="R55" i="1"/>
  <c r="S55" i="1" s="1"/>
  <c r="N55" i="1"/>
  <c r="O55" i="1" s="1"/>
  <c r="J55" i="1"/>
  <c r="K55" i="1" s="1"/>
  <c r="Z54" i="1"/>
  <c r="AA54" i="1" s="1"/>
  <c r="V54" i="1"/>
  <c r="W54" i="1" s="1"/>
  <c r="R54" i="1"/>
  <c r="S54" i="1" s="1"/>
  <c r="N54" i="1"/>
  <c r="O54" i="1" s="1"/>
  <c r="J54" i="1"/>
  <c r="K54" i="1" s="1"/>
  <c r="Z53" i="1"/>
  <c r="AA53" i="1" s="1"/>
  <c r="V53" i="1"/>
  <c r="W53" i="1" s="1"/>
  <c r="R53" i="1"/>
  <c r="S53" i="1" s="1"/>
  <c r="N53" i="1"/>
  <c r="O53" i="1" s="1"/>
  <c r="J53" i="1"/>
  <c r="K53" i="1" s="1"/>
  <c r="Z52" i="1"/>
  <c r="AA52" i="1" s="1"/>
  <c r="V52" i="1"/>
  <c r="W52" i="1" s="1"/>
  <c r="R52" i="1"/>
  <c r="S52" i="1" s="1"/>
  <c r="N52" i="1"/>
  <c r="O52" i="1" s="1"/>
  <c r="J52" i="1"/>
  <c r="K52" i="1" s="1"/>
  <c r="Z51" i="1"/>
  <c r="AA51" i="1" s="1"/>
  <c r="V51" i="1"/>
  <c r="W51" i="1" s="1"/>
  <c r="R51" i="1"/>
  <c r="S51" i="1" s="1"/>
  <c r="N51" i="1"/>
  <c r="O51" i="1" s="1"/>
  <c r="J51" i="1"/>
  <c r="K51" i="1" s="1"/>
  <c r="Z50" i="1"/>
  <c r="AA50" i="1" s="1"/>
  <c r="V50" i="1"/>
  <c r="W50" i="1" s="1"/>
  <c r="R50" i="1"/>
  <c r="S50" i="1" s="1"/>
  <c r="N50" i="1"/>
  <c r="O50" i="1" s="1"/>
  <c r="J50" i="1"/>
  <c r="K50" i="1" s="1"/>
  <c r="Z49" i="1"/>
  <c r="AA49" i="1" s="1"/>
  <c r="V49" i="1"/>
  <c r="W49" i="1" s="1"/>
  <c r="R49" i="1"/>
  <c r="S49" i="1" s="1"/>
  <c r="N49" i="1"/>
  <c r="O49" i="1" s="1"/>
  <c r="J49" i="1"/>
  <c r="K49" i="1" s="1"/>
  <c r="Z48" i="1"/>
  <c r="AA48" i="1" s="1"/>
  <c r="V48" i="1"/>
  <c r="W48" i="1" s="1"/>
  <c r="R48" i="1"/>
  <c r="S48" i="1" s="1"/>
  <c r="N48" i="1"/>
  <c r="O48" i="1" s="1"/>
  <c r="J48" i="1"/>
  <c r="K48" i="1" s="1"/>
  <c r="Z47" i="1"/>
  <c r="AA47" i="1" s="1"/>
  <c r="V47" i="1"/>
  <c r="W47" i="1" s="1"/>
  <c r="R47" i="1"/>
  <c r="S47" i="1" s="1"/>
  <c r="N47" i="1"/>
  <c r="O47" i="1" s="1"/>
  <c r="J47" i="1"/>
  <c r="K47" i="1" s="1"/>
  <c r="Z46" i="1"/>
  <c r="AA46" i="1" s="1"/>
  <c r="V46" i="1"/>
  <c r="W46" i="1" s="1"/>
  <c r="R46" i="1"/>
  <c r="S46" i="1" s="1"/>
  <c r="N46" i="1"/>
  <c r="O46" i="1" s="1"/>
  <c r="J46" i="1"/>
  <c r="K46" i="1" s="1"/>
  <c r="Z45" i="1"/>
  <c r="AA45" i="1" s="1"/>
  <c r="V45" i="1"/>
  <c r="W45" i="1" s="1"/>
  <c r="R45" i="1"/>
  <c r="S45" i="1" s="1"/>
  <c r="N45" i="1"/>
  <c r="O45" i="1" s="1"/>
  <c r="J45" i="1"/>
  <c r="K45" i="1" s="1"/>
  <c r="Z44" i="1"/>
  <c r="AA44" i="1" s="1"/>
  <c r="V44" i="1"/>
  <c r="W44" i="1" s="1"/>
  <c r="R44" i="1"/>
  <c r="S44" i="1" s="1"/>
  <c r="N44" i="1"/>
  <c r="O44" i="1" s="1"/>
  <c r="J44" i="1"/>
  <c r="K44" i="1" s="1"/>
  <c r="Z43" i="1"/>
  <c r="AA43" i="1" s="1"/>
  <c r="V43" i="1"/>
  <c r="W43" i="1" s="1"/>
  <c r="R43" i="1"/>
  <c r="S43" i="1" s="1"/>
  <c r="N43" i="1"/>
  <c r="O43" i="1" s="1"/>
  <c r="J43" i="1"/>
  <c r="K43" i="1" s="1"/>
  <c r="Z42" i="1"/>
  <c r="AA42" i="1" s="1"/>
  <c r="V42" i="1"/>
  <c r="W42" i="1" s="1"/>
  <c r="R42" i="1"/>
  <c r="S42" i="1" s="1"/>
  <c r="N42" i="1"/>
  <c r="O42" i="1" s="1"/>
  <c r="J42" i="1"/>
  <c r="K42" i="1" s="1"/>
  <c r="Z41" i="1"/>
  <c r="AA41" i="1" s="1"/>
  <c r="V41" i="1"/>
  <c r="W41" i="1" s="1"/>
  <c r="R41" i="1"/>
  <c r="S41" i="1" s="1"/>
  <c r="N41" i="1"/>
  <c r="O41" i="1" s="1"/>
  <c r="J41" i="1"/>
  <c r="K41" i="1" s="1"/>
  <c r="Z40" i="1"/>
  <c r="AA40" i="1" s="1"/>
  <c r="V40" i="1"/>
  <c r="W40" i="1" s="1"/>
  <c r="R40" i="1"/>
  <c r="S40" i="1" s="1"/>
  <c r="N40" i="1"/>
  <c r="O40" i="1" s="1"/>
  <c r="J40" i="1"/>
  <c r="K40" i="1" s="1"/>
  <c r="Z39" i="1"/>
  <c r="AA39" i="1" s="1"/>
  <c r="V39" i="1"/>
  <c r="W39" i="1" s="1"/>
  <c r="R39" i="1"/>
  <c r="S39" i="1" s="1"/>
  <c r="N39" i="1"/>
  <c r="O39" i="1" s="1"/>
  <c r="J39" i="1"/>
  <c r="K39" i="1" s="1"/>
  <c r="Z38" i="1"/>
  <c r="AA38" i="1" s="1"/>
  <c r="V38" i="1"/>
  <c r="W38" i="1" s="1"/>
  <c r="R38" i="1"/>
  <c r="S38" i="1" s="1"/>
  <c r="N38" i="1"/>
  <c r="O38" i="1" s="1"/>
  <c r="J38" i="1"/>
  <c r="K38" i="1" s="1"/>
  <c r="Z37" i="1"/>
  <c r="AA37" i="1" s="1"/>
  <c r="V37" i="1"/>
  <c r="W37" i="1" s="1"/>
  <c r="R37" i="1"/>
  <c r="S37" i="1" s="1"/>
  <c r="N37" i="1"/>
  <c r="O37" i="1" s="1"/>
  <c r="J37" i="1"/>
  <c r="K37" i="1" s="1"/>
  <c r="Z36" i="1"/>
  <c r="AA36" i="1" s="1"/>
  <c r="V36" i="1"/>
  <c r="W36" i="1" s="1"/>
  <c r="R36" i="1"/>
  <c r="S36" i="1" s="1"/>
  <c r="N36" i="1"/>
  <c r="O36" i="1" s="1"/>
  <c r="J36" i="1"/>
  <c r="K36" i="1" s="1"/>
  <c r="Z35" i="1"/>
  <c r="AA35" i="1" s="1"/>
  <c r="V35" i="1"/>
  <c r="W35" i="1" s="1"/>
  <c r="R35" i="1"/>
  <c r="S35" i="1" s="1"/>
  <c r="N35" i="1"/>
  <c r="O35" i="1" s="1"/>
  <c r="J35" i="1"/>
  <c r="K35" i="1" s="1"/>
  <c r="Z34" i="1"/>
  <c r="AA34" i="1" s="1"/>
  <c r="V34" i="1"/>
  <c r="W34" i="1" s="1"/>
  <c r="R34" i="1"/>
  <c r="S34" i="1" s="1"/>
  <c r="N34" i="1"/>
  <c r="O34" i="1" s="1"/>
  <c r="J34" i="1"/>
  <c r="K34" i="1" s="1"/>
  <c r="Z33" i="1"/>
  <c r="AA33" i="1" s="1"/>
  <c r="V33" i="1"/>
  <c r="W33" i="1" s="1"/>
  <c r="R33" i="1"/>
  <c r="S33" i="1" s="1"/>
  <c r="N33" i="1"/>
  <c r="O33" i="1" s="1"/>
  <c r="J33" i="1"/>
  <c r="K33" i="1" s="1"/>
  <c r="Z32" i="1"/>
  <c r="AA32" i="1" s="1"/>
  <c r="V32" i="1"/>
  <c r="W32" i="1" s="1"/>
  <c r="R32" i="1"/>
  <c r="S32" i="1" s="1"/>
  <c r="N32" i="1"/>
  <c r="O32" i="1" s="1"/>
  <c r="J32" i="1"/>
  <c r="K32" i="1" s="1"/>
  <c r="Z31" i="1"/>
  <c r="AA31" i="1" s="1"/>
  <c r="V31" i="1"/>
  <c r="W31" i="1" s="1"/>
  <c r="R31" i="1"/>
  <c r="S31" i="1" s="1"/>
  <c r="N31" i="1"/>
  <c r="O31" i="1" s="1"/>
  <c r="J31" i="1"/>
  <c r="K31" i="1" s="1"/>
  <c r="Z30" i="1"/>
  <c r="AA30" i="1" s="1"/>
  <c r="V30" i="1"/>
  <c r="W30" i="1" s="1"/>
  <c r="R30" i="1"/>
  <c r="S30" i="1" s="1"/>
  <c r="N30" i="1"/>
  <c r="O30" i="1" s="1"/>
  <c r="J30" i="1"/>
  <c r="K30" i="1" s="1"/>
  <c r="Z29" i="1"/>
  <c r="AA29" i="1" s="1"/>
  <c r="V29" i="1"/>
  <c r="W29" i="1" s="1"/>
  <c r="R29" i="1"/>
  <c r="S29" i="1" s="1"/>
  <c r="N29" i="1"/>
  <c r="O29" i="1" s="1"/>
  <c r="J29" i="1"/>
  <c r="K29" i="1" s="1"/>
  <c r="Z28" i="1"/>
  <c r="AA28" i="1" s="1"/>
  <c r="V28" i="1"/>
  <c r="W28" i="1" s="1"/>
  <c r="R28" i="1"/>
  <c r="S28" i="1" s="1"/>
  <c r="N28" i="1"/>
  <c r="O28" i="1" s="1"/>
  <c r="J28" i="1"/>
  <c r="K28" i="1" s="1"/>
  <c r="Z27" i="1"/>
  <c r="AA27" i="1" s="1"/>
  <c r="V27" i="1"/>
  <c r="W27" i="1" s="1"/>
  <c r="R27" i="1"/>
  <c r="S27" i="1" s="1"/>
  <c r="N27" i="1"/>
  <c r="O27" i="1" s="1"/>
  <c r="J27" i="1"/>
  <c r="K27" i="1" s="1"/>
  <c r="Z26" i="1"/>
  <c r="AA26" i="1" s="1"/>
  <c r="V26" i="1"/>
  <c r="W26" i="1" s="1"/>
  <c r="R26" i="1"/>
  <c r="S26" i="1" s="1"/>
  <c r="N26" i="1"/>
  <c r="O26" i="1" s="1"/>
  <c r="J26" i="1"/>
  <c r="K26" i="1" s="1"/>
  <c r="Z25" i="1"/>
  <c r="AA25" i="1" s="1"/>
  <c r="V25" i="1"/>
  <c r="W25" i="1" s="1"/>
  <c r="R25" i="1"/>
  <c r="S25" i="1" s="1"/>
  <c r="N25" i="1"/>
  <c r="O25" i="1" s="1"/>
  <c r="J25" i="1"/>
  <c r="K25" i="1" s="1"/>
  <c r="Z24" i="1"/>
  <c r="AA24" i="1" s="1"/>
  <c r="V24" i="1"/>
  <c r="W24" i="1" s="1"/>
  <c r="R24" i="1"/>
  <c r="S24" i="1" s="1"/>
  <c r="N24" i="1"/>
  <c r="O24" i="1" s="1"/>
  <c r="J24" i="1"/>
  <c r="K24" i="1" s="1"/>
  <c r="Z23" i="1"/>
  <c r="AA23" i="1" s="1"/>
  <c r="V23" i="1"/>
  <c r="W23" i="1" s="1"/>
  <c r="R23" i="1"/>
  <c r="S23" i="1" s="1"/>
  <c r="N23" i="1"/>
  <c r="O23" i="1" s="1"/>
  <c r="J23" i="1"/>
  <c r="K23" i="1" s="1"/>
  <c r="Z22" i="1"/>
  <c r="AA22" i="1" s="1"/>
  <c r="V22" i="1"/>
  <c r="W22" i="1" s="1"/>
  <c r="R22" i="1"/>
  <c r="S22" i="1" s="1"/>
  <c r="N22" i="1"/>
  <c r="O22" i="1" s="1"/>
  <c r="J22" i="1"/>
  <c r="K22" i="1" s="1"/>
  <c r="Z21" i="1"/>
  <c r="AA21" i="1" s="1"/>
  <c r="W21" i="1"/>
  <c r="V21" i="1"/>
  <c r="R21" i="1"/>
  <c r="S21" i="1" s="1"/>
  <c r="N21" i="1"/>
  <c r="O21" i="1" s="1"/>
  <c r="J21" i="1"/>
  <c r="K21" i="1" s="1"/>
  <c r="Z20" i="1"/>
  <c r="AA20" i="1" s="1"/>
  <c r="V20" i="1"/>
  <c r="W20" i="1" s="1"/>
  <c r="R20" i="1"/>
  <c r="S20" i="1" s="1"/>
  <c r="N20" i="1"/>
  <c r="O20" i="1" s="1"/>
  <c r="J20" i="1"/>
  <c r="K20" i="1" s="1"/>
  <c r="Z19" i="1"/>
  <c r="AA19" i="1" s="1"/>
  <c r="V19" i="1"/>
  <c r="W19" i="1" s="1"/>
  <c r="R19" i="1"/>
  <c r="S19" i="1" s="1"/>
  <c r="N19" i="1"/>
  <c r="O19" i="1" s="1"/>
  <c r="J19" i="1"/>
  <c r="K19" i="1" s="1"/>
  <c r="Z18" i="1"/>
  <c r="AA18" i="1" s="1"/>
  <c r="V18" i="1"/>
  <c r="W18" i="1" s="1"/>
  <c r="R18" i="1"/>
  <c r="S18" i="1" s="1"/>
  <c r="N18" i="1"/>
  <c r="O18" i="1" s="1"/>
  <c r="J18" i="1"/>
  <c r="K18" i="1" s="1"/>
  <c r="Z17" i="1"/>
  <c r="AA17" i="1" s="1"/>
  <c r="V17" i="1"/>
  <c r="W17" i="1" s="1"/>
  <c r="R17" i="1"/>
  <c r="S17" i="1" s="1"/>
  <c r="N17" i="1"/>
  <c r="O17" i="1" s="1"/>
  <c r="J17" i="1"/>
  <c r="K17" i="1" s="1"/>
  <c r="Z16" i="1"/>
  <c r="AA16" i="1" s="1"/>
  <c r="V16" i="1"/>
  <c r="W16" i="1" s="1"/>
  <c r="R16" i="1"/>
  <c r="S16" i="1" s="1"/>
  <c r="N16" i="1"/>
  <c r="O16" i="1" s="1"/>
  <c r="J16" i="1"/>
  <c r="K16" i="1" s="1"/>
  <c r="Z15" i="1"/>
  <c r="AA15" i="1" s="1"/>
  <c r="V15" i="1"/>
  <c r="W15" i="1" s="1"/>
  <c r="R15" i="1"/>
  <c r="S15" i="1" s="1"/>
  <c r="N15" i="1"/>
  <c r="O15" i="1" s="1"/>
  <c r="J15" i="1"/>
  <c r="K15" i="1" s="1"/>
  <c r="Z14" i="1"/>
  <c r="AA14" i="1" s="1"/>
  <c r="V14" i="1"/>
  <c r="W14" i="1" s="1"/>
  <c r="R14" i="1"/>
  <c r="S14" i="1" s="1"/>
  <c r="N14" i="1"/>
  <c r="O14" i="1" s="1"/>
  <c r="J14" i="1"/>
  <c r="K14" i="1" s="1"/>
  <c r="Z13" i="1"/>
  <c r="AA13" i="1" s="1"/>
  <c r="V13" i="1"/>
  <c r="W13" i="1" s="1"/>
  <c r="R13" i="1"/>
  <c r="S13" i="1" s="1"/>
  <c r="N13" i="1"/>
  <c r="O13" i="1" s="1"/>
  <c r="J13" i="1"/>
  <c r="K13" i="1" s="1"/>
  <c r="Z12" i="1"/>
  <c r="AA12" i="1" s="1"/>
  <c r="V12" i="1"/>
  <c r="W12" i="1" s="1"/>
  <c r="R12" i="1"/>
  <c r="S12" i="1" s="1"/>
  <c r="N12" i="1"/>
  <c r="O12" i="1" s="1"/>
  <c r="J12" i="1"/>
  <c r="K12" i="1" s="1"/>
  <c r="Z11" i="1"/>
  <c r="AA11" i="1" s="1"/>
  <c r="V11" i="1"/>
  <c r="W11" i="1" s="1"/>
  <c r="R11" i="1"/>
  <c r="S11" i="1" s="1"/>
  <c r="N11" i="1"/>
  <c r="O11" i="1" s="1"/>
  <c r="J11" i="1"/>
  <c r="K11" i="1" s="1"/>
  <c r="Z10" i="1"/>
  <c r="AA10" i="1" s="1"/>
  <c r="V10" i="1"/>
  <c r="W10" i="1" s="1"/>
  <c r="R10" i="1"/>
  <c r="S10" i="1" s="1"/>
  <c r="N10" i="1"/>
  <c r="O10" i="1" s="1"/>
  <c r="J10" i="1"/>
  <c r="K10" i="1" s="1"/>
  <c r="Z9" i="1"/>
  <c r="AA9" i="1" s="1"/>
  <c r="V9" i="1"/>
  <c r="W9" i="1" s="1"/>
  <c r="R9" i="1"/>
  <c r="S9" i="1" s="1"/>
  <c r="N9" i="1"/>
  <c r="O9" i="1" s="1"/>
  <c r="J9" i="1"/>
  <c r="K9" i="1" s="1"/>
  <c r="Z8" i="1"/>
  <c r="AA8" i="1" s="1"/>
  <c r="V8" i="1"/>
  <c r="W8" i="1" s="1"/>
  <c r="R8" i="1"/>
  <c r="S8" i="1" s="1"/>
  <c r="N8" i="1"/>
  <c r="O8" i="1" s="1"/>
  <c r="J8" i="1"/>
  <c r="K8" i="1" s="1"/>
  <c r="Z7" i="1"/>
  <c r="AA7" i="1" s="1"/>
  <c r="V7" i="1"/>
  <c r="W7" i="1" s="1"/>
  <c r="R7" i="1"/>
  <c r="S7" i="1" s="1"/>
  <c r="N7" i="1"/>
  <c r="O7" i="1" s="1"/>
  <c r="J7" i="1"/>
  <c r="K7" i="1" s="1"/>
  <c r="Z6" i="1"/>
  <c r="AA6" i="1" s="1"/>
  <c r="V6" i="1"/>
  <c r="W6" i="1" s="1"/>
  <c r="R6" i="1"/>
  <c r="S6" i="1" s="1"/>
  <c r="N6" i="1"/>
  <c r="O6" i="1" s="1"/>
  <c r="J6" i="1"/>
  <c r="K6" i="1" s="1"/>
  <c r="Z5" i="1"/>
  <c r="AA5" i="1" s="1"/>
  <c r="V5" i="1"/>
  <c r="W5" i="1" s="1"/>
  <c r="R5" i="1"/>
  <c r="S5" i="1" s="1"/>
  <c r="N5" i="1"/>
  <c r="O5" i="1" s="1"/>
  <c r="J5" i="1"/>
  <c r="K5" i="1" s="1"/>
  <c r="Z4" i="1"/>
  <c r="AA4" i="1" s="1"/>
  <c r="V4" i="1"/>
  <c r="W4" i="1" s="1"/>
  <c r="R4" i="1"/>
  <c r="S4" i="1" s="1"/>
  <c r="N4" i="1"/>
  <c r="O4" i="1" s="1"/>
  <c r="J4" i="1"/>
  <c r="K4" i="1" s="1"/>
  <c r="Z3" i="1"/>
  <c r="AA3" i="1" s="1"/>
  <c r="V3" i="1"/>
  <c r="W3" i="1" s="1"/>
  <c r="R3" i="1"/>
  <c r="S3" i="1" s="1"/>
  <c r="N3" i="1"/>
  <c r="O3" i="1" s="1"/>
  <c r="J3" i="1"/>
  <c r="K3" i="1" s="1"/>
  <c r="Z2" i="1"/>
  <c r="AA2" i="1" s="1"/>
  <c r="V2" i="1"/>
  <c r="W2" i="1" s="1"/>
  <c r="R2" i="1"/>
  <c r="S2" i="1" s="1"/>
  <c r="N2" i="1"/>
  <c r="O2" i="1" s="1"/>
  <c r="J2" i="1"/>
  <c r="K2" i="1" s="1"/>
  <c r="AB482" i="1" l="1"/>
  <c r="AC482" i="1" s="1"/>
  <c r="AB292" i="1"/>
  <c r="AC292" i="1" s="1"/>
  <c r="AB398" i="1"/>
  <c r="AC398" i="1" s="1"/>
  <c r="AB850" i="1"/>
  <c r="AC850" i="1" s="1"/>
  <c r="AB39" i="1"/>
  <c r="AC39" i="1" s="1"/>
  <c r="AB295" i="1"/>
  <c r="AC295" i="1" s="1"/>
  <c r="AB425" i="1"/>
  <c r="AC425" i="1" s="1"/>
  <c r="AB508" i="1"/>
  <c r="AC508" i="1" s="1"/>
  <c r="AB509" i="1"/>
  <c r="AC509" i="1" s="1"/>
  <c r="AB576" i="1"/>
  <c r="AC576" i="1" s="1"/>
  <c r="AB861" i="1"/>
  <c r="AC861" i="1" s="1"/>
  <c r="AB150" i="1"/>
  <c r="AC150" i="1" s="1"/>
  <c r="AB356" i="1"/>
  <c r="AC356" i="1" s="1"/>
  <c r="AB464" i="1"/>
  <c r="AC464" i="1" s="1"/>
  <c r="AB540" i="1"/>
  <c r="AC540" i="1" s="1"/>
  <c r="AB123" i="1"/>
  <c r="AC123" i="1" s="1"/>
  <c r="AB250" i="1"/>
  <c r="AC250" i="1" s="1"/>
  <c r="AB307" i="1"/>
  <c r="AC307" i="1" s="1"/>
  <c r="AB430" i="1"/>
  <c r="AC430" i="1" s="1"/>
  <c r="AB533" i="1"/>
  <c r="AC533" i="1" s="1"/>
  <c r="D16" i="3"/>
  <c r="AB83" i="1"/>
  <c r="AC83" i="1" s="1"/>
  <c r="AB25" i="1"/>
  <c r="AC25" i="1" s="1"/>
  <c r="AB107" i="1"/>
  <c r="AC107" i="1" s="1"/>
  <c r="AB215" i="1"/>
  <c r="AC215" i="1" s="1"/>
  <c r="AB453" i="1"/>
  <c r="AC453" i="1" s="1"/>
  <c r="AB40" i="1"/>
  <c r="AC40" i="1" s="1"/>
  <c r="AB244" i="1"/>
  <c r="AC244" i="1" s="1"/>
  <c r="AB448" i="1"/>
  <c r="AC448" i="1" s="1"/>
  <c r="AB285" i="1"/>
  <c r="AC285" i="1" s="1"/>
  <c r="AB296" i="1"/>
  <c r="AC296" i="1" s="1"/>
  <c r="AB365" i="1"/>
  <c r="AC365" i="1" s="1"/>
  <c r="AB429" i="1"/>
  <c r="AC429" i="1" s="1"/>
  <c r="AB452" i="1"/>
  <c r="AC452" i="1" s="1"/>
  <c r="AB498" i="1"/>
  <c r="AC498" i="1" s="1"/>
  <c r="AB580" i="1"/>
  <c r="AC580" i="1" s="1"/>
  <c r="AB51" i="1"/>
  <c r="AC51" i="1" s="1"/>
  <c r="AB96" i="1"/>
  <c r="AC96" i="1" s="1"/>
  <c r="AB213" i="1"/>
  <c r="AC213" i="1" s="1"/>
  <c r="AB303" i="1"/>
  <c r="AC303" i="1" s="1"/>
  <c r="AB380" i="1"/>
  <c r="AC380" i="1" s="1"/>
  <c r="AB451" i="1"/>
  <c r="AC451" i="1" s="1"/>
  <c r="AB497" i="1"/>
  <c r="AC497" i="1" s="1"/>
  <c r="AB661" i="1"/>
  <c r="AC661" i="1" s="1"/>
  <c r="AB687" i="1"/>
  <c r="AC687" i="1" s="1"/>
  <c r="AB796" i="1"/>
  <c r="AC796" i="1" s="1"/>
  <c r="AB9" i="1"/>
  <c r="AC9" i="1" s="1"/>
  <c r="AB160" i="1"/>
  <c r="AC160" i="1" s="1"/>
  <c r="AB257" i="1"/>
  <c r="AC257" i="1" s="1"/>
  <c r="AB316" i="1"/>
  <c r="AC316" i="1" s="1"/>
  <c r="AB491" i="1"/>
  <c r="AC491" i="1" s="1"/>
  <c r="AB504" i="1"/>
  <c r="AC504" i="1" s="1"/>
  <c r="AB577" i="1"/>
  <c r="AC577" i="1" s="1"/>
  <c r="AB624" i="1"/>
  <c r="AC624" i="1" s="1"/>
  <c r="AB641" i="1"/>
  <c r="AC641" i="1" s="1"/>
  <c r="AB315" i="1"/>
  <c r="AC315" i="1" s="1"/>
  <c r="AB339" i="1"/>
  <c r="AC339" i="1" s="1"/>
  <c r="AB352" i="1"/>
  <c r="AC352" i="1" s="1"/>
  <c r="AB501" i="1"/>
  <c r="AC501" i="1" s="1"/>
  <c r="AB539" i="1"/>
  <c r="AC539" i="1" s="1"/>
  <c r="AB184" i="1"/>
  <c r="AC184" i="1" s="1"/>
  <c r="AB185" i="1"/>
  <c r="AC185" i="1" s="1"/>
  <c r="AB209" i="1"/>
  <c r="AC209" i="1" s="1"/>
  <c r="AB334" i="1"/>
  <c r="AC334" i="1" s="1"/>
  <c r="AB369" i="1"/>
  <c r="AC369" i="1" s="1"/>
  <c r="AB898" i="1"/>
  <c r="AC898" i="1" s="1"/>
  <c r="AB663" i="1"/>
  <c r="AC663" i="1" s="1"/>
  <c r="AB686" i="1"/>
  <c r="AC686" i="1" s="1"/>
  <c r="AB604" i="1"/>
  <c r="AC604" i="1" s="1"/>
  <c r="AB858" i="1"/>
  <c r="AC858" i="1" s="1"/>
  <c r="AB883" i="1"/>
  <c r="AC883" i="1" s="1"/>
  <c r="AB903" i="1"/>
  <c r="AC903" i="1" s="1"/>
  <c r="AB786" i="1"/>
  <c r="AC786" i="1" s="1"/>
  <c r="AB849" i="1"/>
  <c r="AC849" i="1" s="1"/>
  <c r="AB868" i="1"/>
  <c r="AC868" i="1" s="1"/>
  <c r="AB690" i="1"/>
  <c r="AC690" i="1" s="1"/>
  <c r="AB839" i="1"/>
  <c r="AC839" i="1" s="1"/>
  <c r="AB843" i="1"/>
  <c r="AC843" i="1" s="1"/>
  <c r="AB74" i="1"/>
  <c r="AC74" i="1" s="1"/>
  <c r="AB171" i="1"/>
  <c r="AC171" i="1" s="1"/>
  <c r="AB218" i="1"/>
  <c r="AC218" i="1" s="1"/>
  <c r="AB82" i="1"/>
  <c r="AC82" i="1" s="1"/>
  <c r="AB141" i="1"/>
  <c r="AC141" i="1" s="1"/>
  <c r="AB28" i="1"/>
  <c r="AC28" i="1" s="1"/>
  <c r="AB87" i="1"/>
  <c r="AC87" i="1" s="1"/>
  <c r="AB208" i="1"/>
  <c r="AC208" i="1" s="1"/>
  <c r="AB15" i="1"/>
  <c r="AC15" i="1" s="1"/>
  <c r="AB226" i="1"/>
  <c r="AC226" i="1" s="1"/>
  <c r="AB37" i="1"/>
  <c r="AC37" i="1" s="1"/>
  <c r="AB56" i="1"/>
  <c r="AC56" i="1" s="1"/>
  <c r="AB64" i="1"/>
  <c r="AC64" i="1" s="1"/>
  <c r="AB71" i="1"/>
  <c r="AC71" i="1" s="1"/>
  <c r="AB108" i="1"/>
  <c r="AC108" i="1" s="1"/>
  <c r="AB111" i="1"/>
  <c r="AC111" i="1" s="1"/>
  <c r="AB118" i="1"/>
  <c r="AC118" i="1" s="1"/>
  <c r="AB137" i="1"/>
  <c r="AC137" i="1" s="1"/>
  <c r="AB170" i="1"/>
  <c r="AC170" i="1" s="1"/>
  <c r="AB202" i="1"/>
  <c r="AC202" i="1" s="1"/>
  <c r="AB231" i="1"/>
  <c r="AC231" i="1" s="1"/>
  <c r="AB256" i="1"/>
  <c r="AC256" i="1" s="1"/>
  <c r="AB263" i="1"/>
  <c r="AC263" i="1" s="1"/>
  <c r="AB271" i="1"/>
  <c r="AC271" i="1" s="1"/>
  <c r="AB274" i="1"/>
  <c r="AC274" i="1" s="1"/>
  <c r="AB275" i="1"/>
  <c r="AC275" i="1" s="1"/>
  <c r="AB304" i="1"/>
  <c r="AC304" i="1" s="1"/>
  <c r="AB311" i="1"/>
  <c r="AC311" i="1" s="1"/>
  <c r="AB366" i="1"/>
  <c r="AC366" i="1" s="1"/>
  <c r="AB411" i="1"/>
  <c r="AC411" i="1" s="1"/>
  <c r="AB43" i="1"/>
  <c r="AC43" i="1" s="1"/>
  <c r="AB143" i="1"/>
  <c r="AC143" i="1" s="1"/>
  <c r="AB146" i="1"/>
  <c r="AC146" i="1" s="1"/>
  <c r="AB232" i="1"/>
  <c r="AC232" i="1" s="1"/>
  <c r="AB19" i="1"/>
  <c r="AC19" i="1" s="1"/>
  <c r="AB132" i="1"/>
  <c r="AC132" i="1" s="1"/>
  <c r="AB144" i="1"/>
  <c r="AC144" i="1" s="1"/>
  <c r="AB291" i="1"/>
  <c r="AC291" i="1" s="1"/>
  <c r="AB329" i="1"/>
  <c r="AC329" i="1" s="1"/>
  <c r="AB341" i="1"/>
  <c r="AC341" i="1" s="1"/>
  <c r="AB359" i="1"/>
  <c r="AC359" i="1" s="1"/>
  <c r="AB381" i="1"/>
  <c r="AC381" i="1" s="1"/>
  <c r="AB45" i="1"/>
  <c r="AC45" i="1" s="1"/>
  <c r="AB101" i="1"/>
  <c r="AC101" i="1" s="1"/>
  <c r="AB178" i="1"/>
  <c r="AC178" i="1" s="1"/>
  <c r="AB289" i="1"/>
  <c r="AC289" i="1" s="1"/>
  <c r="AB7" i="1"/>
  <c r="AC7" i="1" s="1"/>
  <c r="AB26" i="1"/>
  <c r="AC26" i="1" s="1"/>
  <c r="AB33" i="1"/>
  <c r="AC33" i="1" s="1"/>
  <c r="AB73" i="1"/>
  <c r="AC73" i="1" s="1"/>
  <c r="AB106" i="1"/>
  <c r="AC106" i="1" s="1"/>
  <c r="AB125" i="1"/>
  <c r="AC125" i="1" s="1"/>
  <c r="AB128" i="1"/>
  <c r="AC128" i="1" s="1"/>
  <c r="AB177" i="1"/>
  <c r="AC177" i="1" s="1"/>
  <c r="AB239" i="1"/>
  <c r="AC239" i="1" s="1"/>
  <c r="AB264" i="1"/>
  <c r="AC264" i="1" s="1"/>
  <c r="AB268" i="1"/>
  <c r="AC268" i="1" s="1"/>
  <c r="AB2" i="1"/>
  <c r="AC2" i="1" s="1"/>
  <c r="AB44" i="1"/>
  <c r="AC44" i="1" s="1"/>
  <c r="AB61" i="1"/>
  <c r="AC61" i="1" s="1"/>
  <c r="AB80" i="1"/>
  <c r="AC80" i="1" s="1"/>
  <c r="AB119" i="1"/>
  <c r="AC119" i="1" s="1"/>
  <c r="AB142" i="1"/>
  <c r="AC142" i="1" s="1"/>
  <c r="AB183" i="1"/>
  <c r="AC183" i="1" s="1"/>
  <c r="AB189" i="1"/>
  <c r="AC189" i="1" s="1"/>
  <c r="AB191" i="1"/>
  <c r="AC191" i="1" s="1"/>
  <c r="AB207" i="1"/>
  <c r="AC207" i="1" s="1"/>
  <c r="AB214" i="1"/>
  <c r="AC214" i="1" s="1"/>
  <c r="AB277" i="1"/>
  <c r="AC277" i="1" s="1"/>
  <c r="AB374" i="1"/>
  <c r="AC374" i="1" s="1"/>
  <c r="AB393" i="1"/>
  <c r="AC393" i="1" s="1"/>
  <c r="AB394" i="1"/>
  <c r="AC394" i="1" s="1"/>
  <c r="AB399" i="1"/>
  <c r="AC399" i="1" s="1"/>
  <c r="AB417" i="1"/>
  <c r="AC417" i="1" s="1"/>
  <c r="AB436" i="1"/>
  <c r="AC436" i="1" s="1"/>
  <c r="AB16" i="1"/>
  <c r="AC16" i="1" s="1"/>
  <c r="AB130" i="1"/>
  <c r="AC130" i="1" s="1"/>
  <c r="AB225" i="1"/>
  <c r="AC225" i="1" s="1"/>
  <c r="AB31" i="1"/>
  <c r="AC31" i="1" s="1"/>
  <c r="AB50" i="1"/>
  <c r="AC50" i="1" s="1"/>
  <c r="AB76" i="1"/>
  <c r="AC76" i="1" s="1"/>
  <c r="AB89" i="1"/>
  <c r="AC89" i="1" s="1"/>
  <c r="AB112" i="1"/>
  <c r="AC112" i="1" s="1"/>
  <c r="AB6" i="1"/>
  <c r="AC6" i="1" s="1"/>
  <c r="AB55" i="1"/>
  <c r="AC55" i="1" s="1"/>
  <c r="AB57" i="1"/>
  <c r="AC57" i="1" s="1"/>
  <c r="AB78" i="1"/>
  <c r="AC78" i="1" s="1"/>
  <c r="AB90" i="1"/>
  <c r="AC90" i="1" s="1"/>
  <c r="AB93" i="1"/>
  <c r="AC93" i="1" s="1"/>
  <c r="AB100" i="1"/>
  <c r="AC100" i="1" s="1"/>
  <c r="AB105" i="1"/>
  <c r="AC105" i="1" s="1"/>
  <c r="AB114" i="1"/>
  <c r="AC114" i="1" s="1"/>
  <c r="AB126" i="1"/>
  <c r="AC126" i="1" s="1"/>
  <c r="AB148" i="1"/>
  <c r="AC148" i="1" s="1"/>
  <c r="AB167" i="1"/>
  <c r="AC167" i="1" s="1"/>
  <c r="AB281" i="1"/>
  <c r="AC281" i="1" s="1"/>
  <c r="AB322" i="1"/>
  <c r="AC322" i="1" s="1"/>
  <c r="AB325" i="1"/>
  <c r="AC325" i="1" s="1"/>
  <c r="AB364" i="1"/>
  <c r="AC364" i="1" s="1"/>
  <c r="AB387" i="1"/>
  <c r="AC387" i="1" s="1"/>
  <c r="AB422" i="1"/>
  <c r="AC422" i="1" s="1"/>
  <c r="AB155" i="1"/>
  <c r="AC155" i="1" s="1"/>
  <c r="AB194" i="1"/>
  <c r="AC194" i="1" s="1"/>
  <c r="AB375" i="1"/>
  <c r="AC375" i="1" s="1"/>
  <c r="AB65" i="1"/>
  <c r="AC65" i="1" s="1"/>
  <c r="AB92" i="1"/>
  <c r="AC92" i="1" s="1"/>
  <c r="AB14" i="1"/>
  <c r="AC14" i="1" s="1"/>
  <c r="AB20" i="1"/>
  <c r="AC20" i="1" s="1"/>
  <c r="AB22" i="1"/>
  <c r="AC22" i="1" s="1"/>
  <c r="AB49" i="1"/>
  <c r="AC49" i="1" s="1"/>
  <c r="AB72" i="1"/>
  <c r="AC72" i="1" s="1"/>
  <c r="AB88" i="1"/>
  <c r="AC88" i="1" s="1"/>
  <c r="AB94" i="1"/>
  <c r="AC94" i="1" s="1"/>
  <c r="AB110" i="1"/>
  <c r="AC110" i="1" s="1"/>
  <c r="AB124" i="1"/>
  <c r="AC124" i="1" s="1"/>
  <c r="AB136" i="1"/>
  <c r="AC136" i="1" s="1"/>
  <c r="AB157" i="1"/>
  <c r="AC157" i="1" s="1"/>
  <c r="AB173" i="1"/>
  <c r="AC173" i="1" s="1"/>
  <c r="AB188" i="1"/>
  <c r="AC188" i="1" s="1"/>
  <c r="AB233" i="1"/>
  <c r="AC233" i="1" s="1"/>
  <c r="AB238" i="1"/>
  <c r="AC238" i="1" s="1"/>
  <c r="AB293" i="1"/>
  <c r="AC293" i="1" s="1"/>
  <c r="AB297" i="1"/>
  <c r="AC297" i="1" s="1"/>
  <c r="AB310" i="1"/>
  <c r="AC310" i="1" s="1"/>
  <c r="AB344" i="1"/>
  <c r="AC344" i="1" s="1"/>
  <c r="AB474" i="1"/>
  <c r="AC474" i="1" s="1"/>
  <c r="AB279" i="1"/>
  <c r="AC279" i="1" s="1"/>
  <c r="AB286" i="1"/>
  <c r="AC286" i="1" s="1"/>
  <c r="AB314" i="1"/>
  <c r="AC314" i="1" s="1"/>
  <c r="AB340" i="1"/>
  <c r="AC340" i="1" s="1"/>
  <c r="AB418" i="1"/>
  <c r="AC418" i="1" s="1"/>
  <c r="AB468" i="1"/>
  <c r="AC468" i="1" s="1"/>
  <c r="AB479" i="1"/>
  <c r="AC479" i="1" s="1"/>
  <c r="AB523" i="1"/>
  <c r="AC523" i="1" s="1"/>
  <c r="AB427" i="1"/>
  <c r="AC427" i="1" s="1"/>
  <c r="AB441" i="1"/>
  <c r="AC441" i="1" s="1"/>
  <c r="AB445" i="1"/>
  <c r="AC445" i="1" s="1"/>
  <c r="AB536" i="1"/>
  <c r="AC536" i="1" s="1"/>
  <c r="AB561" i="1"/>
  <c r="AC561" i="1" s="1"/>
  <c r="AB251" i="1"/>
  <c r="AC251" i="1" s="1"/>
  <c r="AB362" i="1"/>
  <c r="AC362" i="1" s="1"/>
  <c r="AB400" i="1"/>
  <c r="AC400" i="1" s="1"/>
  <c r="AB426" i="1"/>
  <c r="AC426" i="1" s="1"/>
  <c r="AB513" i="1"/>
  <c r="AC513" i="1" s="1"/>
  <c r="AB578" i="1"/>
  <c r="AC578" i="1" s="1"/>
  <c r="AB335" i="1"/>
  <c r="AC335" i="1" s="1"/>
  <c r="AB346" i="1"/>
  <c r="AC346" i="1" s="1"/>
  <c r="AB363" i="1"/>
  <c r="AC363" i="1" s="1"/>
  <c r="AB371" i="1"/>
  <c r="AC371" i="1" s="1"/>
  <c r="AB382" i="1"/>
  <c r="AC382" i="1" s="1"/>
  <c r="AB416" i="1"/>
  <c r="AC416" i="1" s="1"/>
  <c r="AB458" i="1"/>
  <c r="AC458" i="1" s="1"/>
  <c r="AB463" i="1"/>
  <c r="AC463" i="1" s="1"/>
  <c r="AB483" i="1"/>
  <c r="AC483" i="1" s="1"/>
  <c r="AB514" i="1"/>
  <c r="AC514" i="1" s="1"/>
  <c r="AB518" i="1"/>
  <c r="AC518" i="1" s="1"/>
  <c r="AB594" i="1"/>
  <c r="AC594" i="1" s="1"/>
  <c r="AB166" i="1"/>
  <c r="AC166" i="1" s="1"/>
  <c r="AB193" i="1"/>
  <c r="AC193" i="1" s="1"/>
  <c r="AB223" i="1"/>
  <c r="AC223" i="1" s="1"/>
  <c r="AB245" i="1"/>
  <c r="AC245" i="1" s="1"/>
  <c r="AB302" i="1"/>
  <c r="AC302" i="1" s="1"/>
  <c r="AB357" i="1"/>
  <c r="AC357" i="1" s="1"/>
  <c r="AB388" i="1"/>
  <c r="AC388" i="1" s="1"/>
  <c r="AB412" i="1"/>
  <c r="AC412" i="1" s="1"/>
  <c r="AB428" i="1"/>
  <c r="AC428" i="1" s="1"/>
  <c r="AB444" i="1"/>
  <c r="AC444" i="1" s="1"/>
  <c r="AB446" i="1"/>
  <c r="AC446" i="1" s="1"/>
  <c r="AB484" i="1"/>
  <c r="AC484" i="1" s="1"/>
  <c r="AB488" i="1"/>
  <c r="AC488" i="1" s="1"/>
  <c r="AB493" i="1"/>
  <c r="AC493" i="1" s="1"/>
  <c r="AB522" i="1"/>
  <c r="AC522" i="1" s="1"/>
  <c r="AB545" i="1"/>
  <c r="AC545" i="1" s="1"/>
  <c r="AB562" i="1"/>
  <c r="AC562" i="1" s="1"/>
  <c r="AB470" i="1"/>
  <c r="AC470" i="1" s="1"/>
  <c r="AB471" i="1"/>
  <c r="AC471" i="1" s="1"/>
  <c r="AB554" i="1"/>
  <c r="AC554" i="1" s="1"/>
  <c r="AB590" i="1"/>
  <c r="AC590" i="1" s="1"/>
  <c r="AB608" i="1"/>
  <c r="AC608" i="1" s="1"/>
  <c r="AB642" i="1"/>
  <c r="AC642" i="1" s="1"/>
  <c r="AB659" i="1"/>
  <c r="AC659" i="1" s="1"/>
  <c r="AB691" i="1"/>
  <c r="AC691" i="1" s="1"/>
  <c r="AB697" i="1"/>
  <c r="AC697" i="1" s="1"/>
  <c r="AB599" i="1"/>
  <c r="AC599" i="1" s="1"/>
  <c r="AB646" i="1"/>
  <c r="AC646" i="1" s="1"/>
  <c r="AB475" i="1"/>
  <c r="AC475" i="1" s="1"/>
  <c r="AB485" i="1"/>
  <c r="AC485" i="1" s="1"/>
  <c r="AB569" i="1"/>
  <c r="AC569" i="1" s="1"/>
  <c r="AB572" i="1"/>
  <c r="AC572" i="1" s="1"/>
  <c r="AB587" i="1"/>
  <c r="AC587" i="1" s="1"/>
  <c r="AB618" i="1"/>
  <c r="AC618" i="1" s="1"/>
  <c r="AB630" i="1"/>
  <c r="AC630" i="1" s="1"/>
  <c r="AB664" i="1"/>
  <c r="AC664" i="1" s="1"/>
  <c r="AB677" i="1"/>
  <c r="AC677" i="1" s="1"/>
  <c r="AB719" i="1"/>
  <c r="AC719" i="1" s="1"/>
  <c r="AB442" i="1"/>
  <c r="AC442" i="1" s="1"/>
  <c r="AB457" i="1"/>
  <c r="AC457" i="1" s="1"/>
  <c r="AB487" i="1"/>
  <c r="AC487" i="1" s="1"/>
  <c r="AB489" i="1"/>
  <c r="AC489" i="1" s="1"/>
  <c r="AB500" i="1"/>
  <c r="AC500" i="1" s="1"/>
  <c r="AB551" i="1"/>
  <c r="AC551" i="1" s="1"/>
  <c r="AB558" i="1"/>
  <c r="AC558" i="1" s="1"/>
  <c r="AB586" i="1"/>
  <c r="AC586" i="1" s="1"/>
  <c r="AB593" i="1"/>
  <c r="AC593" i="1" s="1"/>
  <c r="AB650" i="1"/>
  <c r="AC650" i="1" s="1"/>
  <c r="AB655" i="1"/>
  <c r="AC655" i="1" s="1"/>
  <c r="AB709" i="1"/>
  <c r="AC709" i="1" s="1"/>
  <c r="AB733" i="1"/>
  <c r="AC733" i="1" s="1"/>
  <c r="AB766" i="1"/>
  <c r="AC766" i="1" s="1"/>
  <c r="AB478" i="1"/>
  <c r="AC478" i="1" s="1"/>
  <c r="AB490" i="1"/>
  <c r="AC490" i="1" s="1"/>
  <c r="AB515" i="1"/>
  <c r="AC515" i="1" s="1"/>
  <c r="AB526" i="1"/>
  <c r="AC526" i="1" s="1"/>
  <c r="AB550" i="1"/>
  <c r="AC550" i="1" s="1"/>
  <c r="AB567" i="1"/>
  <c r="AC567" i="1" s="1"/>
  <c r="AB668" i="1"/>
  <c r="AC668" i="1" s="1"/>
  <c r="AB670" i="1"/>
  <c r="AC670" i="1" s="1"/>
  <c r="AB730" i="1"/>
  <c r="AC730" i="1" s="1"/>
  <c r="AB761" i="1"/>
  <c r="AC761" i="1" s="1"/>
  <c r="AB764" i="1"/>
  <c r="AC764" i="1" s="1"/>
  <c r="AB711" i="1"/>
  <c r="AC711" i="1" s="1"/>
  <c r="AB734" i="1"/>
  <c r="AC734" i="1" s="1"/>
  <c r="AB774" i="1"/>
  <c r="AC774" i="1" s="1"/>
  <c r="AB783" i="1"/>
  <c r="AC783" i="1" s="1"/>
  <c r="AB636" i="1"/>
  <c r="AC636" i="1" s="1"/>
  <c r="AB682" i="1"/>
  <c r="AC682" i="1" s="1"/>
  <c r="AB692" i="1"/>
  <c r="AC692" i="1" s="1"/>
  <c r="AB712" i="1"/>
  <c r="AC712" i="1" s="1"/>
  <c r="AB722" i="1"/>
  <c r="AC722" i="1" s="1"/>
  <c r="AB745" i="1"/>
  <c r="AC745" i="1" s="1"/>
  <c r="AB760" i="1"/>
  <c r="AC760" i="1" s="1"/>
  <c r="AB777" i="1"/>
  <c r="AC777" i="1" s="1"/>
  <c r="AB785" i="1"/>
  <c r="AC785" i="1" s="1"/>
  <c r="AB612" i="1"/>
  <c r="AC612" i="1" s="1"/>
  <c r="AB649" i="1"/>
  <c r="AC649" i="1" s="1"/>
  <c r="AB657" i="1"/>
  <c r="AC657" i="1" s="1"/>
  <c r="AB673" i="1"/>
  <c r="AC673" i="1" s="1"/>
  <c r="AB681" i="1"/>
  <c r="AC681" i="1" s="1"/>
  <c r="AB728" i="1"/>
  <c r="AC728" i="1" s="1"/>
  <c r="AB756" i="1"/>
  <c r="AC756" i="1" s="1"/>
  <c r="AB770" i="1"/>
  <c r="AC770" i="1" s="1"/>
  <c r="AB798" i="1"/>
  <c r="AC798" i="1" s="1"/>
  <c r="AB605" i="1"/>
  <c r="AC605" i="1" s="1"/>
  <c r="AB640" i="1"/>
  <c r="AC640" i="1" s="1"/>
  <c r="AB689" i="1"/>
  <c r="AC689" i="1" s="1"/>
  <c r="AB698" i="1"/>
  <c r="AC698" i="1" s="1"/>
  <c r="AB701" i="1"/>
  <c r="AC701" i="1" s="1"/>
  <c r="AB742" i="1"/>
  <c r="AC742" i="1" s="1"/>
  <c r="AB759" i="1"/>
  <c r="AC759" i="1" s="1"/>
  <c r="AB779" i="1"/>
  <c r="AC779" i="1" s="1"/>
  <c r="AB784" i="1"/>
  <c r="AC784" i="1" s="1"/>
  <c r="AB792" i="1"/>
  <c r="AC792" i="1" s="1"/>
  <c r="AB729" i="1"/>
  <c r="AC729" i="1" s="1"/>
  <c r="AB737" i="1"/>
  <c r="AC737" i="1" s="1"/>
  <c r="AB746" i="1"/>
  <c r="AC746" i="1" s="1"/>
  <c r="AB800" i="1"/>
  <c r="AC800" i="1" s="1"/>
  <c r="AB822" i="1"/>
  <c r="AC822" i="1" s="1"/>
  <c r="AB833" i="1"/>
  <c r="AC833" i="1" s="1"/>
  <c r="AB867" i="1"/>
  <c r="AC867" i="1" s="1"/>
  <c r="AB873" i="1"/>
  <c r="AC873" i="1" s="1"/>
  <c r="AB841" i="1"/>
  <c r="AC841" i="1" s="1"/>
  <c r="AB864" i="1"/>
  <c r="AC864" i="1" s="1"/>
  <c r="AB924" i="1"/>
  <c r="AC924" i="1" s="1"/>
  <c r="AB821" i="1"/>
  <c r="AC821" i="1" s="1"/>
  <c r="AB827" i="1"/>
  <c r="AC827" i="1" s="1"/>
  <c r="AB865" i="1"/>
  <c r="AC865" i="1" s="1"/>
  <c r="AB885" i="1"/>
  <c r="AC885" i="1" s="1"/>
  <c r="AB808" i="1"/>
  <c r="AC808" i="1" s="1"/>
  <c r="AB816" i="1"/>
  <c r="AC816" i="1" s="1"/>
  <c r="AB853" i="1"/>
  <c r="AC853" i="1" s="1"/>
  <c r="AB773" i="1"/>
  <c r="AC773" i="1" s="1"/>
  <c r="AB782" i="1"/>
  <c r="AC782" i="1" s="1"/>
  <c r="AB807" i="1"/>
  <c r="AC807" i="1" s="1"/>
  <c r="AB855" i="1"/>
  <c r="AC855" i="1" s="1"/>
  <c r="AB887" i="1"/>
  <c r="AC887" i="1" s="1"/>
  <c r="AB866" i="1"/>
  <c r="AC866" i="1" s="1"/>
  <c r="AB886" i="1"/>
  <c r="AC886" i="1" s="1"/>
  <c r="AB912" i="1"/>
  <c r="AC912" i="1" s="1"/>
  <c r="AB917" i="1"/>
  <c r="AC917" i="1" s="1"/>
  <c r="AB923" i="1"/>
  <c r="AC923" i="1" s="1"/>
  <c r="AB918" i="1"/>
  <c r="AC918" i="1" s="1"/>
  <c r="AB927" i="1"/>
  <c r="AC927" i="1" s="1"/>
  <c r="AB810" i="1"/>
  <c r="AC810" i="1" s="1"/>
  <c r="AB842" i="1"/>
  <c r="AC842" i="1" s="1"/>
  <c r="AB900" i="1"/>
  <c r="AC900" i="1" s="1"/>
  <c r="AB907" i="1"/>
  <c r="AC907" i="1" s="1"/>
  <c r="AB814" i="1"/>
  <c r="AC814" i="1" s="1"/>
  <c r="AB840" i="1"/>
  <c r="AC840" i="1" s="1"/>
  <c r="AB846" i="1"/>
  <c r="AC846" i="1" s="1"/>
  <c r="AB899" i="1"/>
  <c r="AC899" i="1" s="1"/>
  <c r="AB906" i="1"/>
  <c r="AC906" i="1" s="1"/>
  <c r="AB913" i="1"/>
  <c r="AC913" i="1" s="1"/>
  <c r="AB58" i="1"/>
  <c r="AC58" i="1" s="1"/>
  <c r="AB4" i="1"/>
  <c r="AC4" i="1" s="1"/>
  <c r="AB38" i="1"/>
  <c r="AC38" i="1" s="1"/>
  <c r="AB52" i="1"/>
  <c r="AC52" i="1" s="1"/>
  <c r="AB8" i="1"/>
  <c r="AC8" i="1" s="1"/>
  <c r="AB10" i="1"/>
  <c r="AC10" i="1" s="1"/>
  <c r="AB13" i="1"/>
  <c r="AC13" i="1" s="1"/>
  <c r="AB32" i="1"/>
  <c r="AC32" i="1" s="1"/>
  <c r="AB46" i="1"/>
  <c r="AC46" i="1" s="1"/>
  <c r="AB69" i="1"/>
  <c r="AC69" i="1" s="1"/>
  <c r="AB164" i="1"/>
  <c r="AC164" i="1" s="1"/>
  <c r="AB21" i="1"/>
  <c r="AC21" i="1" s="1"/>
  <c r="AB24" i="1"/>
  <c r="AC24" i="1" s="1"/>
  <c r="AB27" i="1"/>
  <c r="AC27" i="1" s="1"/>
  <c r="AB62" i="1"/>
  <c r="AC62" i="1" s="1"/>
  <c r="AB3" i="1"/>
  <c r="AC3" i="1" s="1"/>
  <c r="AB18" i="1"/>
  <c r="AC18" i="1" s="1"/>
  <c r="AB34" i="1"/>
  <c r="AC34" i="1" s="1"/>
  <c r="AB63" i="1"/>
  <c r="AC63" i="1" s="1"/>
  <c r="AB67" i="1"/>
  <c r="AC67" i="1" s="1"/>
  <c r="AB97" i="1"/>
  <c r="AC97" i="1" s="1"/>
  <c r="AB98" i="1"/>
  <c r="AC98" i="1" s="1"/>
  <c r="AB115" i="1"/>
  <c r="AC115" i="1" s="1"/>
  <c r="AB116" i="1"/>
  <c r="AC116" i="1" s="1"/>
  <c r="AB133" i="1"/>
  <c r="AC133" i="1" s="1"/>
  <c r="AB134" i="1"/>
  <c r="AC134" i="1" s="1"/>
  <c r="AB151" i="1"/>
  <c r="AC151" i="1" s="1"/>
  <c r="AB152" i="1"/>
  <c r="AC152" i="1" s="1"/>
  <c r="AB206" i="1"/>
  <c r="AC206" i="1" s="1"/>
  <c r="AB5" i="1"/>
  <c r="AC5" i="1" s="1"/>
  <c r="AB11" i="1"/>
  <c r="AC11" i="1" s="1"/>
  <c r="AB29" i="1"/>
  <c r="AC29" i="1" s="1"/>
  <c r="AB35" i="1"/>
  <c r="AC35" i="1" s="1"/>
  <c r="AB41" i="1"/>
  <c r="AC41" i="1" s="1"/>
  <c r="AB47" i="1"/>
  <c r="AC47" i="1" s="1"/>
  <c r="AB53" i="1"/>
  <c r="AC53" i="1" s="1"/>
  <c r="AB59" i="1"/>
  <c r="AC59" i="1" s="1"/>
  <c r="AB70" i="1"/>
  <c r="AC70" i="1" s="1"/>
  <c r="AB86" i="1"/>
  <c r="AC86" i="1" s="1"/>
  <c r="AB104" i="1"/>
  <c r="AC104" i="1" s="1"/>
  <c r="AB122" i="1"/>
  <c r="AC122" i="1" s="1"/>
  <c r="AB129" i="1"/>
  <c r="AC129" i="1" s="1"/>
  <c r="AB140" i="1"/>
  <c r="AC140" i="1" s="1"/>
  <c r="AB147" i="1"/>
  <c r="AC147" i="1" s="1"/>
  <c r="AB159" i="1"/>
  <c r="AC159" i="1" s="1"/>
  <c r="AB163" i="1"/>
  <c r="AC163" i="1" s="1"/>
  <c r="AB190" i="1"/>
  <c r="AC190" i="1" s="1"/>
  <c r="AB195" i="1"/>
  <c r="AC195" i="1" s="1"/>
  <c r="AB199" i="1"/>
  <c r="AC199" i="1" s="1"/>
  <c r="AB200" i="1"/>
  <c r="AC200" i="1" s="1"/>
  <c r="AB30" i="1"/>
  <c r="AC30" i="1" s="1"/>
  <c r="AB36" i="1"/>
  <c r="AC36" i="1" s="1"/>
  <c r="AB42" i="1"/>
  <c r="AC42" i="1" s="1"/>
  <c r="AB48" i="1"/>
  <c r="AC48" i="1" s="1"/>
  <c r="AB54" i="1"/>
  <c r="AC54" i="1" s="1"/>
  <c r="AB60" i="1"/>
  <c r="AC60" i="1" s="1"/>
  <c r="AB66" i="1"/>
  <c r="AC66" i="1" s="1"/>
  <c r="AB81" i="1"/>
  <c r="AC81" i="1" s="1"/>
  <c r="AB95" i="1"/>
  <c r="AC95" i="1" s="1"/>
  <c r="AB113" i="1"/>
  <c r="AC113" i="1" s="1"/>
  <c r="AB131" i="1"/>
  <c r="AC131" i="1" s="1"/>
  <c r="AB149" i="1"/>
  <c r="AC149" i="1" s="1"/>
  <c r="AB158" i="1"/>
  <c r="AC158" i="1" s="1"/>
  <c r="AB172" i="1"/>
  <c r="AC172" i="1" s="1"/>
  <c r="AB176" i="1"/>
  <c r="AC176" i="1" s="1"/>
  <c r="AB181" i="1"/>
  <c r="AC181" i="1" s="1"/>
  <c r="AB197" i="1"/>
  <c r="AC197" i="1" s="1"/>
  <c r="AB205" i="1"/>
  <c r="AC205" i="1" s="1"/>
  <c r="AB75" i="1"/>
  <c r="AC75" i="1" s="1"/>
  <c r="AB79" i="1"/>
  <c r="AC79" i="1" s="1"/>
  <c r="AB91" i="1"/>
  <c r="AC91" i="1" s="1"/>
  <c r="AB109" i="1"/>
  <c r="AC109" i="1" s="1"/>
  <c r="AB127" i="1"/>
  <c r="AC127" i="1" s="1"/>
  <c r="AB145" i="1"/>
  <c r="AC145" i="1" s="1"/>
  <c r="AB162" i="1"/>
  <c r="AC162" i="1" s="1"/>
  <c r="AB165" i="1"/>
  <c r="AC165" i="1" s="1"/>
  <c r="AB175" i="1"/>
  <c r="AC175" i="1" s="1"/>
  <c r="AB220" i="1"/>
  <c r="AC220" i="1" s="1"/>
  <c r="AB12" i="1"/>
  <c r="AC12" i="1" s="1"/>
  <c r="AB23" i="1"/>
  <c r="AC23" i="1" s="1"/>
  <c r="AB77" i="1"/>
  <c r="AC77" i="1" s="1"/>
  <c r="AB84" i="1"/>
  <c r="AC84" i="1" s="1"/>
  <c r="AB99" i="1"/>
  <c r="AC99" i="1" s="1"/>
  <c r="AB102" i="1"/>
  <c r="AC102" i="1" s="1"/>
  <c r="AB117" i="1"/>
  <c r="AC117" i="1" s="1"/>
  <c r="AB120" i="1"/>
  <c r="AC120" i="1" s="1"/>
  <c r="AB135" i="1"/>
  <c r="AC135" i="1" s="1"/>
  <c r="AB138" i="1"/>
  <c r="AC138" i="1" s="1"/>
  <c r="AB153" i="1"/>
  <c r="AC153" i="1" s="1"/>
  <c r="AB154" i="1"/>
  <c r="AC154" i="1" s="1"/>
  <c r="AB161" i="1"/>
  <c r="AC161" i="1" s="1"/>
  <c r="AB169" i="1"/>
  <c r="AC169" i="1" s="1"/>
  <c r="AB179" i="1"/>
  <c r="AC179" i="1" s="1"/>
  <c r="AB203" i="1"/>
  <c r="AC203" i="1" s="1"/>
  <c r="AB204" i="1"/>
  <c r="AC204" i="1" s="1"/>
  <c r="AB219" i="1"/>
  <c r="AC219" i="1" s="1"/>
  <c r="AB17" i="1"/>
  <c r="AC17" i="1" s="1"/>
  <c r="AB68" i="1"/>
  <c r="AC68" i="1" s="1"/>
  <c r="AB168" i="1"/>
  <c r="AC168" i="1" s="1"/>
  <c r="AB182" i="1"/>
  <c r="AC182" i="1" s="1"/>
  <c r="AB196" i="1"/>
  <c r="AC196" i="1" s="1"/>
  <c r="AB201" i="1"/>
  <c r="AC201" i="1" s="1"/>
  <c r="AB221" i="1"/>
  <c r="AC221" i="1" s="1"/>
  <c r="AB224" i="1"/>
  <c r="AC224" i="1" s="1"/>
  <c r="AB227" i="1"/>
  <c r="AC227" i="1" s="1"/>
  <c r="AB267" i="1"/>
  <c r="AC267" i="1" s="1"/>
  <c r="AB925" i="1"/>
  <c r="AC925" i="1" s="1"/>
  <c r="AB198" i="1"/>
  <c r="AC198" i="1" s="1"/>
  <c r="AB235" i="1"/>
  <c r="AC235" i="1" s="1"/>
  <c r="AB236" i="1"/>
  <c r="AC236" i="1" s="1"/>
  <c r="AB247" i="1"/>
  <c r="AC247" i="1" s="1"/>
  <c r="AB248" i="1"/>
  <c r="AC248" i="1" s="1"/>
  <c r="AB259" i="1"/>
  <c r="AC259" i="1" s="1"/>
  <c r="AB260" i="1"/>
  <c r="AC260" i="1" s="1"/>
  <c r="AB273" i="1"/>
  <c r="AC273" i="1" s="1"/>
  <c r="AB278" i="1"/>
  <c r="AC278" i="1" s="1"/>
  <c r="AB283" i="1"/>
  <c r="AC283" i="1" s="1"/>
  <c r="AB287" i="1"/>
  <c r="AC287" i="1" s="1"/>
  <c r="AB299" i="1"/>
  <c r="AC299" i="1" s="1"/>
  <c r="AB305" i="1"/>
  <c r="AC305" i="1" s="1"/>
  <c r="AB317" i="1"/>
  <c r="AC317" i="1" s="1"/>
  <c r="AB327" i="1"/>
  <c r="AC327" i="1" s="1"/>
  <c r="AB338" i="1"/>
  <c r="AC338" i="1" s="1"/>
  <c r="AB345" i="1"/>
  <c r="AC345" i="1" s="1"/>
  <c r="AB349" i="1"/>
  <c r="AC349" i="1" s="1"/>
  <c r="AB376" i="1"/>
  <c r="AC376" i="1" s="1"/>
  <c r="AB156" i="1"/>
  <c r="AC156" i="1" s="1"/>
  <c r="AB192" i="1"/>
  <c r="AC192" i="1" s="1"/>
  <c r="AB234" i="1"/>
  <c r="AC234" i="1" s="1"/>
  <c r="AB243" i="1"/>
  <c r="AC243" i="1" s="1"/>
  <c r="AB246" i="1"/>
  <c r="AC246" i="1" s="1"/>
  <c r="AB255" i="1"/>
  <c r="AC255" i="1" s="1"/>
  <c r="AB258" i="1"/>
  <c r="AC258" i="1" s="1"/>
  <c r="AB269" i="1"/>
  <c r="AC269" i="1" s="1"/>
  <c r="AB330" i="1"/>
  <c r="AC330" i="1" s="1"/>
  <c r="AB392" i="1"/>
  <c r="AC392" i="1" s="1"/>
  <c r="AB186" i="1"/>
  <c r="AC186" i="1" s="1"/>
  <c r="AB210" i="1"/>
  <c r="AC210" i="1" s="1"/>
  <c r="AB262" i="1"/>
  <c r="AC262" i="1" s="1"/>
  <c r="AB265" i="1"/>
  <c r="AC265" i="1" s="1"/>
  <c r="AB298" i="1"/>
  <c r="AC298" i="1" s="1"/>
  <c r="AB319" i="1"/>
  <c r="AC319" i="1" s="1"/>
  <c r="AB347" i="1"/>
  <c r="AC347" i="1" s="1"/>
  <c r="AB351" i="1"/>
  <c r="AC351" i="1" s="1"/>
  <c r="AB370" i="1"/>
  <c r="AC370" i="1" s="1"/>
  <c r="AB180" i="1"/>
  <c r="AC180" i="1" s="1"/>
  <c r="AB211" i="1"/>
  <c r="AC211" i="1" s="1"/>
  <c r="AB216" i="1"/>
  <c r="AC216" i="1" s="1"/>
  <c r="AB229" i="1"/>
  <c r="AC229" i="1" s="1"/>
  <c r="AB230" i="1"/>
  <c r="AC230" i="1" s="1"/>
  <c r="AB241" i="1"/>
  <c r="AC241" i="1" s="1"/>
  <c r="AB242" i="1"/>
  <c r="AC242" i="1" s="1"/>
  <c r="AB253" i="1"/>
  <c r="AC253" i="1" s="1"/>
  <c r="AB254" i="1"/>
  <c r="AC254" i="1" s="1"/>
  <c r="AB280" i="1"/>
  <c r="AC280" i="1" s="1"/>
  <c r="AB284" i="1"/>
  <c r="AC284" i="1" s="1"/>
  <c r="AB294" i="1"/>
  <c r="AC294" i="1" s="1"/>
  <c r="AB301" i="1"/>
  <c r="AC301" i="1" s="1"/>
  <c r="AB309" i="1"/>
  <c r="AC309" i="1" s="1"/>
  <c r="AB313" i="1"/>
  <c r="AC313" i="1" s="1"/>
  <c r="AB320" i="1"/>
  <c r="AC320" i="1" s="1"/>
  <c r="AB323" i="1"/>
  <c r="AC323" i="1" s="1"/>
  <c r="AB332" i="1"/>
  <c r="AC332" i="1" s="1"/>
  <c r="AB406" i="1"/>
  <c r="AC406" i="1" s="1"/>
  <c r="AB410" i="1"/>
  <c r="AC410" i="1" s="1"/>
  <c r="AB85" i="1"/>
  <c r="AC85" i="1" s="1"/>
  <c r="AB103" i="1"/>
  <c r="AC103" i="1" s="1"/>
  <c r="AB121" i="1"/>
  <c r="AC121" i="1" s="1"/>
  <c r="AB139" i="1"/>
  <c r="AC139" i="1" s="1"/>
  <c r="AB174" i="1"/>
  <c r="AC174" i="1" s="1"/>
  <c r="AB187" i="1"/>
  <c r="AC187" i="1" s="1"/>
  <c r="AB212" i="1"/>
  <c r="AC212" i="1" s="1"/>
  <c r="AB217" i="1"/>
  <c r="AC217" i="1" s="1"/>
  <c r="AB222" i="1"/>
  <c r="AC222" i="1" s="1"/>
  <c r="AB228" i="1"/>
  <c r="AC228" i="1" s="1"/>
  <c r="AB237" i="1"/>
  <c r="AC237" i="1" s="1"/>
  <c r="AB240" i="1"/>
  <c r="AC240" i="1" s="1"/>
  <c r="AB249" i="1"/>
  <c r="AC249" i="1" s="1"/>
  <c r="AB252" i="1"/>
  <c r="AC252" i="1" s="1"/>
  <c r="AB261" i="1"/>
  <c r="AC261" i="1" s="1"/>
  <c r="AB272" i="1"/>
  <c r="AC272" i="1" s="1"/>
  <c r="AB276" i="1"/>
  <c r="AC276" i="1" s="1"/>
  <c r="AB312" i="1"/>
  <c r="AC312" i="1" s="1"/>
  <c r="AB321" i="1"/>
  <c r="AC321" i="1" s="1"/>
  <c r="AB328" i="1"/>
  <c r="AC328" i="1" s="1"/>
  <c r="AB333" i="1"/>
  <c r="AC333" i="1" s="1"/>
  <c r="AB353" i="1"/>
  <c r="AC353" i="1" s="1"/>
  <c r="AB358" i="1"/>
  <c r="AC358" i="1" s="1"/>
  <c r="AB368" i="1"/>
  <c r="AC368" i="1" s="1"/>
  <c r="AB405" i="1"/>
  <c r="AC405" i="1" s="1"/>
  <c r="AB456" i="1"/>
  <c r="AC456" i="1" s="1"/>
  <c r="AB336" i="1"/>
  <c r="AC336" i="1" s="1"/>
  <c r="AB355" i="1"/>
  <c r="AC355" i="1" s="1"/>
  <c r="AB372" i="1"/>
  <c r="AC372" i="1" s="1"/>
  <c r="AB377" i="1"/>
  <c r="AC377" i="1" s="1"/>
  <c r="AB378" i="1"/>
  <c r="AC378" i="1" s="1"/>
  <c r="AB385" i="1"/>
  <c r="AC385" i="1" s="1"/>
  <c r="AB395" i="1"/>
  <c r="AC395" i="1" s="1"/>
  <c r="AB396" i="1"/>
  <c r="AC396" i="1" s="1"/>
  <c r="AB403" i="1"/>
  <c r="AC403" i="1" s="1"/>
  <c r="AB413" i="1"/>
  <c r="AC413" i="1" s="1"/>
  <c r="AB414" i="1"/>
  <c r="AC414" i="1" s="1"/>
  <c r="AB421" i="1"/>
  <c r="AC421" i="1" s="1"/>
  <c r="AB433" i="1"/>
  <c r="AC433" i="1" s="1"/>
  <c r="AB455" i="1"/>
  <c r="AC455" i="1" s="1"/>
  <c r="AB486" i="1"/>
  <c r="AC486" i="1" s="1"/>
  <c r="AB270" i="1"/>
  <c r="AC270" i="1" s="1"/>
  <c r="AB288" i="1"/>
  <c r="AC288" i="1" s="1"/>
  <c r="AB306" i="1"/>
  <c r="AC306" i="1" s="1"/>
  <c r="AB324" i="1"/>
  <c r="AC324" i="1" s="1"/>
  <c r="AB342" i="1"/>
  <c r="AC342" i="1" s="1"/>
  <c r="AB361" i="1"/>
  <c r="AC361" i="1" s="1"/>
  <c r="AB431" i="1"/>
  <c r="AC431" i="1" s="1"/>
  <c r="AB331" i="1"/>
  <c r="AC331" i="1" s="1"/>
  <c r="AB348" i="1"/>
  <c r="AC348" i="1" s="1"/>
  <c r="AB367" i="1"/>
  <c r="AC367" i="1" s="1"/>
  <c r="AB379" i="1"/>
  <c r="AC379" i="1" s="1"/>
  <c r="AB389" i="1"/>
  <c r="AC389" i="1" s="1"/>
  <c r="AB390" i="1"/>
  <c r="AC390" i="1" s="1"/>
  <c r="AB397" i="1"/>
  <c r="AC397" i="1" s="1"/>
  <c r="AB407" i="1"/>
  <c r="AC407" i="1" s="1"/>
  <c r="AB408" i="1"/>
  <c r="AC408" i="1" s="1"/>
  <c r="AB415" i="1"/>
  <c r="AC415" i="1" s="1"/>
  <c r="AB502" i="1"/>
  <c r="AC502" i="1" s="1"/>
  <c r="AB266" i="1"/>
  <c r="AC266" i="1" s="1"/>
  <c r="AB282" i="1"/>
  <c r="AC282" i="1" s="1"/>
  <c r="AB300" i="1"/>
  <c r="AC300" i="1" s="1"/>
  <c r="AB318" i="1"/>
  <c r="AC318" i="1" s="1"/>
  <c r="AB337" i="1"/>
  <c r="AC337" i="1" s="1"/>
  <c r="AB354" i="1"/>
  <c r="AC354" i="1" s="1"/>
  <c r="AB373" i="1"/>
  <c r="AC373" i="1" s="1"/>
  <c r="AB424" i="1"/>
  <c r="AC424" i="1" s="1"/>
  <c r="AB435" i="1"/>
  <c r="AC435" i="1" s="1"/>
  <c r="AB440" i="1"/>
  <c r="AC440" i="1" s="1"/>
  <c r="AB447" i="1"/>
  <c r="AC447" i="1" s="1"/>
  <c r="AB459" i="1"/>
  <c r="AC459" i="1" s="1"/>
  <c r="AB290" i="1"/>
  <c r="AC290" i="1" s="1"/>
  <c r="AB308" i="1"/>
  <c r="AC308" i="1" s="1"/>
  <c r="AB326" i="1"/>
  <c r="AC326" i="1" s="1"/>
  <c r="AB343" i="1"/>
  <c r="AC343" i="1" s="1"/>
  <c r="AB350" i="1"/>
  <c r="AC350" i="1" s="1"/>
  <c r="AB360" i="1"/>
  <c r="AC360" i="1" s="1"/>
  <c r="AB383" i="1"/>
  <c r="AC383" i="1" s="1"/>
  <c r="AB384" i="1"/>
  <c r="AC384" i="1" s="1"/>
  <c r="AB386" i="1"/>
  <c r="AC386" i="1" s="1"/>
  <c r="AB391" i="1"/>
  <c r="AC391" i="1" s="1"/>
  <c r="AB401" i="1"/>
  <c r="AC401" i="1" s="1"/>
  <c r="AB402" i="1"/>
  <c r="AC402" i="1" s="1"/>
  <c r="AB404" i="1"/>
  <c r="AC404" i="1" s="1"/>
  <c r="AB409" i="1"/>
  <c r="AC409" i="1" s="1"/>
  <c r="AB419" i="1"/>
  <c r="AC419" i="1" s="1"/>
  <c r="AB420" i="1"/>
  <c r="AC420" i="1" s="1"/>
  <c r="AB423" i="1"/>
  <c r="AC423" i="1" s="1"/>
  <c r="AB432" i="1"/>
  <c r="AC432" i="1" s="1"/>
  <c r="AB434" i="1"/>
  <c r="AC434" i="1" s="1"/>
  <c r="AB439" i="1"/>
  <c r="AC439" i="1" s="1"/>
  <c r="AB454" i="1"/>
  <c r="AC454" i="1" s="1"/>
  <c r="AB461" i="1"/>
  <c r="AC461" i="1" s="1"/>
  <c r="AB492" i="1"/>
  <c r="AC492" i="1" s="1"/>
  <c r="AB449" i="1"/>
  <c r="AC449" i="1" s="1"/>
  <c r="AB496" i="1"/>
  <c r="AC496" i="1" s="1"/>
  <c r="AB519" i="1"/>
  <c r="AC519" i="1" s="1"/>
  <c r="AB520" i="1"/>
  <c r="AC520" i="1" s="1"/>
  <c r="AB568" i="1"/>
  <c r="AC568" i="1" s="1"/>
  <c r="AB574" i="1"/>
  <c r="AC574" i="1" s="1"/>
  <c r="AB443" i="1"/>
  <c r="AC443" i="1" s="1"/>
  <c r="AB462" i="1"/>
  <c r="AC462" i="1" s="1"/>
  <c r="AB466" i="1"/>
  <c r="AC466" i="1" s="1"/>
  <c r="AB469" i="1"/>
  <c r="AC469" i="1" s="1"/>
  <c r="AB472" i="1"/>
  <c r="AC472" i="1" s="1"/>
  <c r="AB481" i="1"/>
  <c r="AC481" i="1" s="1"/>
  <c r="AB499" i="1"/>
  <c r="AC499" i="1" s="1"/>
  <c r="AB573" i="1"/>
  <c r="AC573" i="1" s="1"/>
  <c r="AB437" i="1"/>
  <c r="AC437" i="1" s="1"/>
  <c r="AB450" i="1"/>
  <c r="AC450" i="1" s="1"/>
  <c r="AB465" i="1"/>
  <c r="AC465" i="1" s="1"/>
  <c r="AB473" i="1"/>
  <c r="AC473" i="1" s="1"/>
  <c r="AB530" i="1"/>
  <c r="AC530" i="1" s="1"/>
  <c r="AB494" i="1"/>
  <c r="AC494" i="1" s="1"/>
  <c r="AB438" i="1"/>
  <c r="AC438" i="1" s="1"/>
  <c r="AB460" i="1"/>
  <c r="AC460" i="1" s="1"/>
  <c r="AB467" i="1"/>
  <c r="AC467" i="1" s="1"/>
  <c r="AB476" i="1"/>
  <c r="AC476" i="1" s="1"/>
  <c r="AB480" i="1"/>
  <c r="AC480" i="1" s="1"/>
  <c r="AB524" i="1"/>
  <c r="AC524" i="1" s="1"/>
  <c r="AB532" i="1"/>
  <c r="AC532" i="1" s="1"/>
  <c r="AB552" i="1"/>
  <c r="AC552" i="1" s="1"/>
  <c r="AB564" i="1"/>
  <c r="AC564" i="1" s="1"/>
  <c r="AB584" i="1"/>
  <c r="AC584" i="1" s="1"/>
  <c r="AB606" i="1"/>
  <c r="AC606" i="1" s="1"/>
  <c r="AB743" i="1"/>
  <c r="AC743" i="1" s="1"/>
  <c r="AB869" i="1"/>
  <c r="AC869" i="1" s="1"/>
  <c r="AB505" i="1"/>
  <c r="AC505" i="1" s="1"/>
  <c r="AB506" i="1"/>
  <c r="AC506" i="1" s="1"/>
  <c r="AB510" i="1"/>
  <c r="AC510" i="1" s="1"/>
  <c r="AB516" i="1"/>
  <c r="AC516" i="1" s="1"/>
  <c r="AB525" i="1"/>
  <c r="AC525" i="1" s="1"/>
  <c r="AB537" i="1"/>
  <c r="AC537" i="1" s="1"/>
  <c r="AB538" i="1"/>
  <c r="AC538" i="1" s="1"/>
  <c r="AB542" i="1"/>
  <c r="AC542" i="1" s="1"/>
  <c r="AB557" i="1"/>
  <c r="AC557" i="1" s="1"/>
  <c r="AB563" i="1"/>
  <c r="AC563" i="1" s="1"/>
  <c r="AB579" i="1"/>
  <c r="AC579" i="1" s="1"/>
  <c r="AB591" i="1"/>
  <c r="AC591" i="1" s="1"/>
  <c r="AB592" i="1"/>
  <c r="AC592" i="1" s="1"/>
  <c r="AB596" i="1"/>
  <c r="AC596" i="1" s="1"/>
  <c r="AB611" i="1"/>
  <c r="AC611" i="1" s="1"/>
  <c r="AB617" i="1"/>
  <c r="AC617" i="1" s="1"/>
  <c r="AB623" i="1"/>
  <c r="AC623" i="1" s="1"/>
  <c r="AB629" i="1"/>
  <c r="AC629" i="1" s="1"/>
  <c r="AB635" i="1"/>
  <c r="AC635" i="1" s="1"/>
  <c r="AB647" i="1"/>
  <c r="AC647" i="1" s="1"/>
  <c r="AB704" i="1"/>
  <c r="AC704" i="1" s="1"/>
  <c r="AB477" i="1"/>
  <c r="AC477" i="1" s="1"/>
  <c r="AB512" i="1"/>
  <c r="AC512" i="1" s="1"/>
  <c r="AB528" i="1"/>
  <c r="AC528" i="1" s="1"/>
  <c r="AB531" i="1"/>
  <c r="AC531" i="1" s="1"/>
  <c r="AB541" i="1"/>
  <c r="AC541" i="1" s="1"/>
  <c r="AB548" i="1"/>
  <c r="AC548" i="1" s="1"/>
  <c r="AB570" i="1"/>
  <c r="AC570" i="1" s="1"/>
  <c r="AB582" i="1"/>
  <c r="AC582" i="1" s="1"/>
  <c r="AB585" i="1"/>
  <c r="AC585" i="1" s="1"/>
  <c r="AB595" i="1"/>
  <c r="AC595" i="1" s="1"/>
  <c r="AB602" i="1"/>
  <c r="AC602" i="1" s="1"/>
  <c r="AB614" i="1"/>
  <c r="AC614" i="1" s="1"/>
  <c r="AB620" i="1"/>
  <c r="AC620" i="1" s="1"/>
  <c r="AB626" i="1"/>
  <c r="AC626" i="1" s="1"/>
  <c r="AB632" i="1"/>
  <c r="AC632" i="1" s="1"/>
  <c r="AB643" i="1"/>
  <c r="AC643" i="1" s="1"/>
  <c r="AB495" i="1"/>
  <c r="AC495" i="1" s="1"/>
  <c r="AB503" i="1"/>
  <c r="AC503" i="1" s="1"/>
  <c r="AB521" i="1"/>
  <c r="AC521" i="1" s="1"/>
  <c r="AB527" i="1"/>
  <c r="AC527" i="1" s="1"/>
  <c r="AB543" i="1"/>
  <c r="AC543" i="1" s="1"/>
  <c r="AB544" i="1"/>
  <c r="AC544" i="1" s="1"/>
  <c r="AB555" i="1"/>
  <c r="AC555" i="1" s="1"/>
  <c r="AB556" i="1"/>
  <c r="AC556" i="1" s="1"/>
  <c r="AB560" i="1"/>
  <c r="AC560" i="1" s="1"/>
  <c r="AB575" i="1"/>
  <c r="AC575" i="1" s="1"/>
  <c r="AB581" i="1"/>
  <c r="AC581" i="1" s="1"/>
  <c r="AB597" i="1"/>
  <c r="AC597" i="1" s="1"/>
  <c r="AB598" i="1"/>
  <c r="AC598" i="1" s="1"/>
  <c r="AB609" i="1"/>
  <c r="AC609" i="1" s="1"/>
  <c r="AB610" i="1"/>
  <c r="AC610" i="1" s="1"/>
  <c r="AB616" i="1"/>
  <c r="AC616" i="1" s="1"/>
  <c r="AB622" i="1"/>
  <c r="AC622" i="1" s="1"/>
  <c r="AB628" i="1"/>
  <c r="AC628" i="1" s="1"/>
  <c r="AB634" i="1"/>
  <c r="AC634" i="1" s="1"/>
  <c r="AB507" i="1"/>
  <c r="AC507" i="1" s="1"/>
  <c r="AB534" i="1"/>
  <c r="AC534" i="1" s="1"/>
  <c r="AB546" i="1"/>
  <c r="AC546" i="1" s="1"/>
  <c r="AB549" i="1"/>
  <c r="AC549" i="1" s="1"/>
  <c r="AB559" i="1"/>
  <c r="AC559" i="1" s="1"/>
  <c r="AB566" i="1"/>
  <c r="AC566" i="1" s="1"/>
  <c r="AB588" i="1"/>
  <c r="AC588" i="1" s="1"/>
  <c r="AB600" i="1"/>
  <c r="AC600" i="1" s="1"/>
  <c r="AB603" i="1"/>
  <c r="AC603" i="1" s="1"/>
  <c r="AB683" i="1"/>
  <c r="AC683" i="1" s="1"/>
  <c r="AB694" i="1"/>
  <c r="AC694" i="1" s="1"/>
  <c r="AB639" i="1"/>
  <c r="AC639" i="1" s="1"/>
  <c r="AB652" i="1"/>
  <c r="AC652" i="1" s="1"/>
  <c r="AB662" i="1"/>
  <c r="AC662" i="1" s="1"/>
  <c r="AB700" i="1"/>
  <c r="AC700" i="1" s="1"/>
  <c r="AB517" i="1"/>
  <c r="AC517" i="1" s="1"/>
  <c r="AB535" i="1"/>
  <c r="AC535" i="1" s="1"/>
  <c r="AB553" i="1"/>
  <c r="AC553" i="1" s="1"/>
  <c r="AB571" i="1"/>
  <c r="AC571" i="1" s="1"/>
  <c r="AB589" i="1"/>
  <c r="AC589" i="1" s="1"/>
  <c r="AB607" i="1"/>
  <c r="AC607" i="1" s="1"/>
  <c r="AB613" i="1"/>
  <c r="AC613" i="1" s="1"/>
  <c r="AB615" i="1"/>
  <c r="AC615" i="1" s="1"/>
  <c r="AB619" i="1"/>
  <c r="AC619" i="1" s="1"/>
  <c r="AB621" i="1"/>
  <c r="AC621" i="1" s="1"/>
  <c r="AB625" i="1"/>
  <c r="AC625" i="1" s="1"/>
  <c r="AB627" i="1"/>
  <c r="AC627" i="1" s="1"/>
  <c r="AB631" i="1"/>
  <c r="AC631" i="1" s="1"/>
  <c r="AB633" i="1"/>
  <c r="AC633" i="1" s="1"/>
  <c r="AB637" i="1"/>
  <c r="AC637" i="1" s="1"/>
  <c r="AB645" i="1"/>
  <c r="AC645" i="1" s="1"/>
  <c r="AB671" i="1"/>
  <c r="AC671" i="1" s="1"/>
  <c r="AB674" i="1"/>
  <c r="AC674" i="1" s="1"/>
  <c r="AB685" i="1"/>
  <c r="AC685" i="1" s="1"/>
  <c r="AB693" i="1"/>
  <c r="AC693" i="1" s="1"/>
  <c r="AB706" i="1"/>
  <c r="AC706" i="1" s="1"/>
  <c r="AB725" i="1"/>
  <c r="AC725" i="1" s="1"/>
  <c r="AB735" i="1"/>
  <c r="AC735" i="1" s="1"/>
  <c r="AB736" i="1"/>
  <c r="AC736" i="1" s="1"/>
  <c r="AB638" i="1"/>
  <c r="AC638" i="1" s="1"/>
  <c r="AB644" i="1"/>
  <c r="AC644" i="1" s="1"/>
  <c r="AB653" i="1"/>
  <c r="AC653" i="1" s="1"/>
  <c r="AB656" i="1"/>
  <c r="AC656" i="1" s="1"/>
  <c r="AB660" i="1"/>
  <c r="AC660" i="1" s="1"/>
  <c r="AB669" i="1"/>
  <c r="AC669" i="1" s="1"/>
  <c r="AB676" i="1"/>
  <c r="AC676" i="1" s="1"/>
  <c r="AB696" i="1"/>
  <c r="AC696" i="1" s="1"/>
  <c r="AB802" i="1"/>
  <c r="AC802" i="1" s="1"/>
  <c r="AB511" i="1"/>
  <c r="AC511" i="1" s="1"/>
  <c r="AB529" i="1"/>
  <c r="AC529" i="1" s="1"/>
  <c r="AB547" i="1"/>
  <c r="AC547" i="1" s="1"/>
  <c r="AB565" i="1"/>
  <c r="AC565" i="1" s="1"/>
  <c r="AB583" i="1"/>
  <c r="AC583" i="1" s="1"/>
  <c r="AB601" i="1"/>
  <c r="AC601" i="1" s="1"/>
  <c r="AB651" i="1"/>
  <c r="AC651" i="1" s="1"/>
  <c r="AB658" i="1"/>
  <c r="AC658" i="1" s="1"/>
  <c r="AB665" i="1"/>
  <c r="AC665" i="1" s="1"/>
  <c r="AB667" i="1"/>
  <c r="AC667" i="1" s="1"/>
  <c r="AB675" i="1"/>
  <c r="AC675" i="1" s="1"/>
  <c r="AB684" i="1"/>
  <c r="AC684" i="1" s="1"/>
  <c r="AB707" i="1"/>
  <c r="AC707" i="1" s="1"/>
  <c r="AB718" i="1"/>
  <c r="AC718" i="1" s="1"/>
  <c r="AB741" i="1"/>
  <c r="AC741" i="1" s="1"/>
  <c r="AB654" i="1"/>
  <c r="AC654" i="1" s="1"/>
  <c r="AB672" i="1"/>
  <c r="AC672" i="1" s="1"/>
  <c r="AB699" i="1"/>
  <c r="AC699" i="1" s="1"/>
  <c r="AB703" i="1"/>
  <c r="AC703" i="1" s="1"/>
  <c r="AB705" i="1"/>
  <c r="AC705" i="1" s="1"/>
  <c r="AB710" i="1"/>
  <c r="AC710" i="1" s="1"/>
  <c r="AB716" i="1"/>
  <c r="AC716" i="1" s="1"/>
  <c r="AB724" i="1"/>
  <c r="AC724" i="1" s="1"/>
  <c r="AB738" i="1"/>
  <c r="AC738" i="1" s="1"/>
  <c r="AB695" i="1"/>
  <c r="AC695" i="1" s="1"/>
  <c r="AB702" i="1"/>
  <c r="AC702" i="1" s="1"/>
  <c r="AB708" i="1"/>
  <c r="AC708" i="1" s="1"/>
  <c r="AB714" i="1"/>
  <c r="AC714" i="1" s="1"/>
  <c r="AB715" i="1"/>
  <c r="AC715" i="1" s="1"/>
  <c r="AB731" i="1"/>
  <c r="AC731" i="1" s="1"/>
  <c r="AB739" i="1"/>
  <c r="AC739" i="1" s="1"/>
  <c r="AB753" i="1"/>
  <c r="AC753" i="1" s="1"/>
  <c r="AB767" i="1"/>
  <c r="AC767" i="1" s="1"/>
  <c r="AB648" i="1"/>
  <c r="AC648" i="1" s="1"/>
  <c r="AB666" i="1"/>
  <c r="AC666" i="1" s="1"/>
  <c r="AB680" i="1"/>
  <c r="AC680" i="1" s="1"/>
  <c r="AB688" i="1"/>
  <c r="AC688" i="1" s="1"/>
  <c r="AB717" i="1"/>
  <c r="AC717" i="1" s="1"/>
  <c r="AB721" i="1"/>
  <c r="AC721" i="1" s="1"/>
  <c r="AB723" i="1"/>
  <c r="AC723" i="1" s="1"/>
  <c r="AB752" i="1"/>
  <c r="AC752" i="1" s="1"/>
  <c r="AB768" i="1"/>
  <c r="AC768" i="1" s="1"/>
  <c r="AB813" i="1"/>
  <c r="AC813" i="1" s="1"/>
  <c r="AB678" i="1"/>
  <c r="AC678" i="1" s="1"/>
  <c r="AB679" i="1"/>
  <c r="AC679" i="1" s="1"/>
  <c r="AB713" i="1"/>
  <c r="AC713" i="1" s="1"/>
  <c r="AB720" i="1"/>
  <c r="AC720" i="1" s="1"/>
  <c r="AB727" i="1"/>
  <c r="AC727" i="1" s="1"/>
  <c r="AB749" i="1"/>
  <c r="AC749" i="1" s="1"/>
  <c r="AB751" i="1"/>
  <c r="AC751" i="1" s="1"/>
  <c r="AB804" i="1"/>
  <c r="AC804" i="1" s="1"/>
  <c r="AB806" i="1"/>
  <c r="AC806" i="1" s="1"/>
  <c r="AB750" i="1"/>
  <c r="AC750" i="1" s="1"/>
  <c r="AB771" i="1"/>
  <c r="AC771" i="1" s="1"/>
  <c r="AB812" i="1"/>
  <c r="AC812" i="1" s="1"/>
  <c r="AB820" i="1"/>
  <c r="AC820" i="1" s="1"/>
  <c r="AB732" i="1"/>
  <c r="AC732" i="1" s="1"/>
  <c r="AB755" i="1"/>
  <c r="AC755" i="1" s="1"/>
  <c r="AB757" i="1"/>
  <c r="AC757" i="1" s="1"/>
  <c r="AB763" i="1"/>
  <c r="AC763" i="1" s="1"/>
  <c r="AB769" i="1"/>
  <c r="AC769" i="1" s="1"/>
  <c r="AB772" i="1"/>
  <c r="AC772" i="1" s="1"/>
  <c r="AB778" i="1"/>
  <c r="AC778" i="1" s="1"/>
  <c r="AB788" i="1"/>
  <c r="AC788" i="1" s="1"/>
  <c r="AB790" i="1"/>
  <c r="AC790" i="1" s="1"/>
  <c r="AB793" i="1"/>
  <c r="AC793" i="1" s="1"/>
  <c r="AB801" i="1"/>
  <c r="AC801" i="1" s="1"/>
  <c r="AB809" i="1"/>
  <c r="AC809" i="1" s="1"/>
  <c r="AB818" i="1"/>
  <c r="AC818" i="1" s="1"/>
  <c r="AB831" i="1"/>
  <c r="AC831" i="1" s="1"/>
  <c r="AB740" i="1"/>
  <c r="AC740" i="1" s="1"/>
  <c r="AB747" i="1"/>
  <c r="AC747" i="1" s="1"/>
  <c r="AB748" i="1"/>
  <c r="AC748" i="1" s="1"/>
  <c r="AB754" i="1"/>
  <c r="AC754" i="1" s="1"/>
  <c r="AB758" i="1"/>
  <c r="AC758" i="1" s="1"/>
  <c r="AB765" i="1"/>
  <c r="AC765" i="1" s="1"/>
  <c r="AB781" i="1"/>
  <c r="AC781" i="1" s="1"/>
  <c r="AB726" i="1"/>
  <c r="AC726" i="1" s="1"/>
  <c r="AB744" i="1"/>
  <c r="AC744" i="1" s="1"/>
  <c r="AB762" i="1"/>
  <c r="AC762" i="1" s="1"/>
  <c r="AB780" i="1"/>
  <c r="AC780" i="1" s="1"/>
  <c r="AB787" i="1"/>
  <c r="AC787" i="1" s="1"/>
  <c r="AB775" i="1"/>
  <c r="AC775" i="1" s="1"/>
  <c r="AB776" i="1"/>
  <c r="AC776" i="1" s="1"/>
  <c r="AB789" i="1"/>
  <c r="AC789" i="1" s="1"/>
  <c r="AB815" i="1"/>
  <c r="AC815" i="1" s="1"/>
  <c r="AB817" i="1"/>
  <c r="AC817" i="1" s="1"/>
  <c r="AB837" i="1"/>
  <c r="AC837" i="1" s="1"/>
  <c r="AB791" i="1"/>
  <c r="AC791" i="1" s="1"/>
  <c r="AB795" i="1"/>
  <c r="AC795" i="1" s="1"/>
  <c r="AB803" i="1"/>
  <c r="AC803" i="1" s="1"/>
  <c r="AB825" i="1"/>
  <c r="AC825" i="1" s="1"/>
  <c r="AB862" i="1"/>
  <c r="AC862" i="1" s="1"/>
  <c r="AB794" i="1"/>
  <c r="AC794" i="1" s="1"/>
  <c r="AB797" i="1"/>
  <c r="AC797" i="1" s="1"/>
  <c r="AB799" i="1"/>
  <c r="AC799" i="1" s="1"/>
  <c r="AB805" i="1"/>
  <c r="AC805" i="1" s="1"/>
  <c r="AB811" i="1"/>
  <c r="AC811" i="1" s="1"/>
  <c r="AB828" i="1"/>
  <c r="AC828" i="1" s="1"/>
  <c r="AB834" i="1"/>
  <c r="AC834" i="1" s="1"/>
  <c r="AB838" i="1"/>
  <c r="AC838" i="1" s="1"/>
  <c r="AB826" i="1"/>
  <c r="AC826" i="1" s="1"/>
  <c r="AB829" i="1"/>
  <c r="AC829" i="1" s="1"/>
  <c r="AB830" i="1"/>
  <c r="AC830" i="1" s="1"/>
  <c r="AB832" i="1"/>
  <c r="AC832" i="1" s="1"/>
  <c r="AB848" i="1"/>
  <c r="AC848" i="1" s="1"/>
  <c r="AB852" i="1"/>
  <c r="AC852" i="1" s="1"/>
  <c r="AB860" i="1"/>
  <c r="AC860" i="1" s="1"/>
  <c r="AB876" i="1"/>
  <c r="AC876" i="1" s="1"/>
  <c r="AB824" i="1"/>
  <c r="AC824" i="1" s="1"/>
  <c r="AB836" i="1"/>
  <c r="AC836" i="1" s="1"/>
  <c r="AB847" i="1"/>
  <c r="AC847" i="1" s="1"/>
  <c r="AB859" i="1"/>
  <c r="AC859" i="1" s="1"/>
  <c r="AB819" i="1"/>
  <c r="AC819" i="1" s="1"/>
  <c r="AB823" i="1"/>
  <c r="AC823" i="1" s="1"/>
  <c r="AB835" i="1"/>
  <c r="AC835" i="1" s="1"/>
  <c r="AB844" i="1"/>
  <c r="AC844" i="1" s="1"/>
  <c r="AB845" i="1"/>
  <c r="AC845" i="1" s="1"/>
  <c r="AB851" i="1"/>
  <c r="AC851" i="1" s="1"/>
  <c r="AB854" i="1"/>
  <c r="AC854" i="1" s="1"/>
  <c r="AB856" i="1"/>
  <c r="AC856" i="1" s="1"/>
  <c r="AB877" i="1"/>
  <c r="AC877" i="1" s="1"/>
  <c r="AB880" i="1"/>
  <c r="AC880" i="1" s="1"/>
  <c r="AB889" i="1"/>
  <c r="AC889" i="1" s="1"/>
  <c r="AB871" i="1"/>
  <c r="AC871" i="1" s="1"/>
  <c r="AB872" i="1"/>
  <c r="AC872" i="1" s="1"/>
  <c r="AB878" i="1"/>
  <c r="AC878" i="1" s="1"/>
  <c r="AB891" i="1"/>
  <c r="AC891" i="1" s="1"/>
  <c r="AB857" i="1"/>
  <c r="AC857" i="1" s="1"/>
  <c r="AB874" i="1"/>
  <c r="AC874" i="1" s="1"/>
  <c r="AB879" i="1"/>
  <c r="AC879" i="1" s="1"/>
  <c r="AB884" i="1"/>
  <c r="AC884" i="1" s="1"/>
  <c r="AB895" i="1"/>
  <c r="AC895" i="1" s="1"/>
  <c r="AB870" i="1"/>
  <c r="AC870" i="1" s="1"/>
  <c r="AB881" i="1"/>
  <c r="AC881" i="1" s="1"/>
  <c r="AB894" i="1"/>
  <c r="AC894" i="1" s="1"/>
  <c r="AB897" i="1"/>
  <c r="AC897" i="1" s="1"/>
  <c r="AB905" i="1"/>
  <c r="AC905" i="1" s="1"/>
  <c r="AB863" i="1"/>
  <c r="AC863" i="1" s="1"/>
  <c r="AB882" i="1"/>
  <c r="AC882" i="1" s="1"/>
  <c r="AB890" i="1"/>
  <c r="AC890" i="1" s="1"/>
  <c r="AB892" i="1"/>
  <c r="AC892" i="1" s="1"/>
  <c r="AB893" i="1"/>
  <c r="AC893" i="1" s="1"/>
  <c r="AB896" i="1"/>
  <c r="AC896" i="1" s="1"/>
  <c r="AB901" i="1"/>
  <c r="AC901" i="1" s="1"/>
  <c r="AB904" i="1"/>
  <c r="AC904" i="1" s="1"/>
  <c r="AB922" i="1"/>
  <c r="AC922" i="1" s="1"/>
  <c r="AB875" i="1"/>
  <c r="AC875" i="1" s="1"/>
  <c r="AB888" i="1"/>
  <c r="AC888" i="1" s="1"/>
  <c r="AB909" i="1"/>
  <c r="AC909" i="1" s="1"/>
  <c r="AB914" i="1"/>
  <c r="AC914" i="1" s="1"/>
  <c r="AB919" i="1"/>
  <c r="AC919" i="1" s="1"/>
  <c r="AB929" i="1"/>
  <c r="AC929" i="1" s="1"/>
  <c r="AB910" i="1"/>
  <c r="AC910" i="1" s="1"/>
  <c r="AB916" i="1"/>
  <c r="AC916" i="1" s="1"/>
  <c r="AB926" i="1"/>
  <c r="AC926" i="1" s="1"/>
  <c r="AB911" i="1"/>
  <c r="AC911" i="1" s="1"/>
  <c r="AB921" i="1"/>
  <c r="AC921" i="1" s="1"/>
  <c r="AB902" i="1"/>
  <c r="AC902" i="1" s="1"/>
  <c r="AB920" i="1"/>
  <c r="AC920" i="1" s="1"/>
  <c r="AB928" i="1"/>
  <c r="AC928" i="1" s="1"/>
  <c r="AB908" i="1"/>
  <c r="AC908" i="1" s="1"/>
  <c r="AB915" i="1"/>
  <c r="AC91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4A59115-9BCF-42C7-9A34-A684AAB858B2}" name="เชียงใหม่11111121131111" type="6" refreshedVersion="3" background="1" saveData="1">
    <textPr codePage="57006" sourceFile="C:\Documents and Settings\Jiraporn\My Documents\2559\เชียงใหม่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45AD2D3-270A-4CFF-B711-9A12FCB4A7FB}" name="เชียงราย11111121131111" type="6" refreshedVersion="3" background="1" saveData="1">
    <textPr codePage="57006" sourceFile="C:\Documents and Settings\Jiraporn\My Documents\2559\เชียงราย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75CB4BBF-D809-4B3F-9B14-6DED5E05996F}" name="เพชรบุรี21111121131111" type="6" refreshedVersion="3" background="1" saveData="1">
    <textPr codePage="57006" sourceFile="C:\Documents and Settings\Jiraporn\My Documents\2559\เพชรบุร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A13AD3C1-BC91-4596-A2D1-DF50626E4A04}" name="เพชรบูรณ์21111121131111" type="6" refreshedVersion="3" background="1" saveData="1">
    <textPr codePage="57006" sourceFile="C:\Documents and Settings\Jiraporn\My Documents\2559\เพชรบูรณ์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8175E28D-22B8-4CC8-AF13-7BAACD691DE6}" name="เลย21111121131111" type="6" refreshedVersion="3" background="1" saveData="1">
    <textPr codePage="57006" sourceFile="C:\Documents and Settings\Jiraporn\My Documents\2559\เลย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249B4BA1-5DED-4629-A56B-D2D52A94F70A}" name="แพร่11111121131111" type="6" refreshedVersion="3" background="1" saveData="1">
    <textPr codePage="57006" sourceFile="C:\Documents and Settings\Jiraporn\My Documents\2559\แพร่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xr16:uid="{24B06B82-BBBA-4D99-8E64-FC3D91CB3D0A}" name="แม่ฮ่องสอน11111121131111" type="6" refreshedVersion="3" background="1" saveData="1">
    <textPr codePage="57006" sourceFile="C:\Documents and Settings\Jiraporn\My Documents\2559\แม่ฮ่องสอน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xr16:uid="{F3A1439C-9E5E-4883-B261-72BF71E10C7B}" name="กระบี่21111121131111" type="6" refreshedVersion="3" background="1" saveData="1">
    <textPr codePage="57006" sourceFile="C:\Documents and Settings\Jiraporn\Desktop\ปี 2559\กระบี่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xr16:uid="{713682C5-2793-4C08-836A-C0FE061E0103}" name="กรุงเทพฯ21111121131111" type="6" refreshedVersion="3" background="1" saveData="1">
    <textPr codePage="57006" sourceFile="C:\Documents and Settings\Jiraporn\Desktop\ปี 2559\กรุงเทพฯ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7D2F9F61-2CED-4911-AB28-9F56FBFAE997}" name="กาญจนบุรี21111121131111" type="6" refreshedVersion="3" background="1" saveData="1">
    <textPr codePage="57006" sourceFile="C:\Documents and Settings\Jiraporn\Desktop\ปี 2559\กาญจนบุร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xr16:uid="{A6C756C5-FC3A-4D7F-93A8-D77C2602F24F}" name="กาฬสินธุ์21111121131111" type="6" refreshedVersion="3" background="1" saveData="1">
    <textPr codePage="57006" sourceFile="C:\Documents and Settings\Jiraporn\My Documents\2559\กาฬสินธุ์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xr16:uid="{273AD7EB-A680-4DBC-9E11-7AAB51FFB162}" name="ขอนแก่น11111121131111" type="6" refreshedVersion="3" background="1" saveData="1">
    <textPr codePage="57006" sourceFile="C:\Documents and Settings\Jiraporn\My Documents\2559\ขอนแก่น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xr16:uid="{C28D5639-EBC2-48EA-B17A-D3DD35D1210D}" name="จันทบุรี11111121131111" type="6" refreshedVersion="3" background="1" saveData="1">
    <textPr codePage="57006" sourceFile="C:\Documents and Settings\Jiraporn\My Documents\2559\จันทบุร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xr16:uid="{7FF01551-9F4E-437A-834A-C2203DFAA45A}" name="ฉะเชิงเทรา21111121131111" type="6" refreshedVersion="3" background="1" saveData="1">
    <textPr codePage="57006" sourceFile="C:\Documents and Settings\Jiraporn\My Documents\2559\ฉะเชิงเทรา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xr16:uid="{C48D01C3-BCB3-4D69-8E2A-046E510CA3C2}" name="ชลบุรี21111121131111" type="6" refreshedVersion="3" background="1" saveData="1">
    <textPr codePage="57006" sourceFile="C:\Documents and Settings\Jiraporn\My Documents\2559\ชลบุร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xr16:uid="{1F9745B8-F073-451D-9CD8-99A85AB7B56C}" name="ชัยนาท21111121131111" type="6" refreshedVersion="3" background="1" saveData="1">
    <textPr codePage="57006" sourceFile="C:\Documents and Settings\Jiraporn\My Documents\2559\ชัยนาท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xr16:uid="{AEC1D2D9-E597-4348-88B2-4CD4792F996E}" name="ชัยภูมิ21111121131111" type="6" refreshedVersion="3" background="1" saveData="1">
    <textPr codePage="57006" sourceFile="C:\Documents and Settings\Jiraporn\My Documents\2559\ชัยภูมิ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xr16:uid="{A37F8EBE-234B-4F47-B90E-8922982DA986}" name="ชุมพร21111121131111" type="6" refreshedVersion="3" background="1" saveData="1">
    <textPr codePage="57006" sourceFile="C:\Documents and Settings\Jiraporn\My Documents\2559\ชุมพร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xr16:uid="{B04DA0E3-2271-4080-B0D8-0BB937A16EA5}" name="ตรัง21111121131111" type="6" refreshedVersion="3" background="1" saveData="1">
    <textPr codePage="57006" sourceFile="C:\Documents and Settings\Jiraporn\My Documents\2559\ตรัง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xr16:uid="{C3D95AF2-3FF4-4087-AC05-BE34F804F2D3}" name="ตราด21111121131111" type="6" refreshedVersion="3" background="1" saveData="1">
    <textPr codePage="57006" sourceFile="C:\Documents and Settings\Jiraporn\My Documents\2559\ตราด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xr16:uid="{8FF9EFBC-190C-4A8B-A172-23EF4F6F19F9}" name="ตาก21111121131111" type="6" refreshedVersion="3" background="1" saveData="1">
    <textPr codePage="57006" sourceFile="C:\Documents and Settings\Jiraporn\My Documents\2559\ตาก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xr16:uid="{1BAC451F-0EAD-4E37-80EB-CCFAE30DB77A}" name="นครนายก31111121131111" type="6" refreshedVersion="3" background="1" saveData="1">
    <textPr codePage="57006" sourceFile="C:\Documents and Settings\Jiraporn\My Documents\2559\นครนายก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xr16:uid="{F45A214A-50FD-47E9-B3EE-DB421B1A114E}" name="นครปฐม21111121131111" type="6" refreshedVersion="3" background="1" saveData="1">
    <textPr codePage="57006" sourceFile="C:\Documents and Settings\Jiraporn\My Documents\2559\นครปฐม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xr16:uid="{B68DF4A7-25C7-4BE1-9069-161220EFA495}" name="นครพนม21111121131111" type="6" refreshedVersion="3" background="1" saveData="1">
    <textPr codePage="57006" sourceFile="C:\Documents and Settings\Jiraporn\My Documents\2559\นครพนม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xr16:uid="{23FDB9DC-10CA-47F4-BEAD-3CCEB7FD1BA8}" name="นครราชสีมา21111121131111" type="6" refreshedVersion="3" background="1" saveData="1">
    <textPr codePage="57006" sourceFile="C:\Documents and Settings\Jiraporn\My Documents\2559\นครราชสีมา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xr16:uid="{1B6DEE2A-3E04-471A-9647-953CF6DF2FB4}" name="นครศรีธรรมราช21111121131111" type="6" refreshedVersion="3" background="1" saveData="1">
    <textPr codePage="57006" sourceFile="C:\Documents and Settings\Jiraporn\My Documents\2559\นครศรีธรรมราช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xr16:uid="{A213107C-EB5A-4D0D-8D75-8F0D341AF926}" name="นครสวรรค์21111121131111" type="6" refreshedVersion="3" background="1" saveData="1">
    <textPr codePage="57006" sourceFile="C:\Documents and Settings\Jiraporn\My Documents\2559\นครสวรรค์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xr16:uid="{E420844E-5AEA-4D69-BB7B-BAD9C9F9CC4F}" name="นนทบุรี21111121131111" type="6" refreshedVersion="3" background="1" saveData="1">
    <textPr codePage="57006" sourceFile="C:\Documents and Settings\Jiraporn\My Documents\2559\นนทบุร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9" xr16:uid="{BAFD95B9-7D82-4A0A-905F-6FEA3ACD21A0}" name="น่าน11111121131111" type="6" refreshedVersion="3" background="1" saveData="1">
    <textPr codePage="57006" sourceFile="C:\Documents and Settings\Jiraporn\My Documents\2559\น่าน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0" xr16:uid="{C12D7D40-ADDC-40FA-9CE5-A22793172C5F}" name="บึงกาฬ21111121131111" type="6" refreshedVersion="3" background="1" saveData="1">
    <textPr codePage="57006" sourceFile="C:\Documents and Settings\Jiraporn\My Documents\2559\บึงกาฬ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1" xr16:uid="{74E92AB4-9EF1-4D74-B13C-160E1C912C52}" name="บุรีรัมย์21111121131111" type="6" refreshedVersion="3" background="1" saveData="1">
    <textPr codePage="57006" sourceFile="C:\Documents and Settings\Jiraporn\My Documents\2559\บุรีรัมย์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2" xr16:uid="{CE4FADD7-04EC-4ABC-A1D6-BED985A759DC}" name="ประจวบคีรีขันธุ์11111121131111" type="6" refreshedVersion="3" background="1" saveData="1">
    <textPr codePage="57006" sourceFile="C:\Documents and Settings\Jiraporn\My Documents\2559\ประจวบคีรีขันธุ์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3" xr16:uid="{A5929F11-58C6-4A07-8CC9-4FC0A618D1F9}" name="ปราจีนบุรี21111121131111" type="6" refreshedVersion="3" background="1" saveData="1">
    <textPr codePage="57006" sourceFile="C:\Documents and Settings\Jiraporn\My Documents\2559\ปราจีนบุร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4" xr16:uid="{D3559354-0F9A-450D-8D9F-2CC6A68D7280}" name="ปัตตานี21111121131111" type="6" refreshedVersion="3" background="1" saveData="1">
    <textPr codePage="57006" sourceFile="C:\Documents and Settings\Jiraporn\My Documents\2559\ปัตตานี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5" xr16:uid="{46F52C69-3279-4CFB-9B13-2BA624B918E8}" name="พระเยา11111121131111" type="6" refreshedVersion="3" background="1" saveData="1">
    <textPr codePage="57006" sourceFile="C:\Documents and Settings\Jiraporn\My Documents\2559\พระเยา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6" xr16:uid="{9D91C050-DAB9-499B-BCC8-EAEAF34471DC}" name="พังงา21111121131111" type="6" refreshedVersion="3" background="1" saveData="1">
    <textPr codePage="57006" sourceFile="C:\Documents and Settings\Jiraporn\My Documents\2559\พังงา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7" xr16:uid="{72EF0407-58E4-43BD-A1C2-3884AD3D7F42}" name="พัทลุง21111121131111" type="6" refreshedVersion="3" background="1" saveData="1">
    <textPr codePage="57006" sourceFile="C:\Documents and Settings\Jiraporn\My Documents\2559\พัทลุง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8" xr16:uid="{E472031D-1C6D-4B82-BDCB-4D18A35F3DFA}" name="พิจิตร21111121131111" type="6" refreshedVersion="3" background="1" saveData="1">
    <textPr codePage="57006" sourceFile="C:\Documents and Settings\Jiraporn\My Documents\2559\พิจิตร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9" xr16:uid="{C3A5A580-2556-493E-9544-82F54B5E34D2}" name="พิจิตร21111121132111" type="6" refreshedVersion="3" background="1" saveData="1">
    <textPr codePage="57006" sourceFile="C:\Documents and Settings\Jiraporn\My Documents\2559\พิจิตร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0" xr16:uid="{297B2C73-6716-486D-9651-65AA8A9BB6FD}" name="พิษณุโลก21111121131111" type="6" refreshedVersion="3" background="1" saveData="1">
    <textPr codePage="57006" sourceFile="C:\Documents and Settings\Jiraporn\My Documents\2559\พิษณุโลก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1" xr16:uid="{D4931B8B-BDF3-45DA-A62B-5442A92B93D4}" name="ภูเก็ต21111121131111" type="6" refreshedVersion="3" background="1" saveData="1">
    <textPr codePage="57006" sourceFile="C:\Documents and Settings\Jiraporn\My Documents\2559\ภูเก็ต.txt" delimiter="|">
      <textFields count="2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2" xr16:uid="{463264A6-2242-4AD7-A05A-E750505C4A89}" name="มหาสารคาม21111121131111" type="6" refreshedVersion="3" background="1" saveData="1">
    <textPr codePage="57006" sourceFile="C:\Documents and Settings\Jiraporn\My Documents\2559\มหาสารคาม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3" xr16:uid="{FC93BF76-C745-4EB0-BD95-D4E039196EF5}" name="มุกดาหาร21111121131111" type="6" refreshedVersion="3" background="1" saveData="1">
    <textPr codePage="57006" sourceFile="C:\Documents and Settings\Jiraporn\My Documents\2559\มุกดาหาร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4" xr16:uid="{ED7F7B71-3898-46D6-B191-00C58CA9F2D5}" name="ยโสธร21111121131111" type="6" refreshedVersion="3" background="1" saveData="1">
    <textPr codePage="57006" sourceFile="C:\Documents and Settings\Jiraporn\My Documents\2559\ยโสธร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5" xr16:uid="{58C9B3CA-9239-4FD3-B383-22EF493B2AF9}" name="ยะลา21111121131111" type="6" refreshedVersion="3" background="1" saveData="1">
    <textPr codePage="57006" sourceFile="C:\Documents and Settings\Jiraporn\My Documents\2559\ยะลา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6" xr16:uid="{7BC9EF2D-CFE4-4269-AD10-CC1D7C738B6A}" name="ร้อยเอ็ด21111121131111" type="6" refreshedVersion="3" background="1" saveData="1">
    <textPr codePage="57006" sourceFile="C:\Documents and Settings\Jiraporn\My Documents\2559\ร้อยเอ็ด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7" xr16:uid="{60343C90-032D-4482-8D64-52A664626E23}" name="ระนอง21111121131111" type="6" refreshedVersion="3" background="1" saveData="1">
    <textPr codePage="57006" sourceFile="C:\Documents and Settings\Jiraporn\My Documents\2559\ระนอง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8" xr16:uid="{A8FDB06D-58B2-4A48-B01A-722EB6A003FD}" name="ระยอง21111121131111" type="6" refreshedVersion="3" background="1" saveData="1">
    <textPr codePage="57006" sourceFile="C:\Documents and Settings\Jiraporn\My Documents\2559\ระยอง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9" xr16:uid="{85CD3A71-2F7C-4A91-A6D8-E7A84621E6BA}" name="ลำปาง11111121131111" type="6" refreshedVersion="3" background="1" saveData="1">
    <textPr codePage="57006" sourceFile="C:\Documents and Settings\Jiraporn\My Documents\2559\ลำปาง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0" xr16:uid="{78CF9556-7F5C-4425-A050-57EC30C225DE}" name="ลำพูน11111121131111" type="6" refreshedVersion="3" background="1" saveData="1">
    <textPr codePage="57006" sourceFile="C:\Documents and Settings\Jiraporn\My Documents\2559\ลำพูน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1" xr16:uid="{27D048BC-C8C9-4F76-8638-3A0F9B81597A}" name="ศรีสะเกษ21111121131111" type="6" refreshedVersion="3" background="1" saveData="1">
    <textPr codePage="57006" sourceFile="C:\Documents and Settings\Jiraporn\My Documents\2559\ศรีสะเกษ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2" xr16:uid="{29F85FD8-2CB1-44B7-8150-01C6F231A127}" name="สกลนคร21111121131111" type="6" refreshedVersion="3" background="1" saveData="1">
    <textPr codePage="57006" sourceFile="C:\Documents and Settings\Jiraporn\My Documents\2559\สกลนคร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3" xr16:uid="{B553421C-2B6B-410E-9E5E-BDF9884EABD2}" name="สงขลา21111121131111" type="6" refreshedVersion="3" background="1" saveData="1">
    <textPr codePage="57006" sourceFile="C:\Documents and Settings\Jiraporn\My Documents\2559\สงขลา.txt" delimiter="|">
      <textFields count="221">
        <textField type="MD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4" xr16:uid="{2422E6ED-BEF3-42D9-B550-2E51918395B4}" name="สตูล21111121131111" type="6" refreshedVersion="3" background="1" saveData="1">
    <textPr codePage="57006" sourceFile="C:\Documents and Settings\Jiraporn\My Documents\2559\สตูล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5" xr16:uid="{BE88825B-4F12-4D9D-A391-8793815E42BA}" name="สมุทรปราการ21111121131111" type="6" refreshedVersion="3" background="1" saveData="1">
    <textPr codePage="57006" sourceFile="C:\Documents and Settings\Jiraporn\My Documents\2559\สมุทรปราการ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6" xr16:uid="{C7BBF125-2A5B-4D85-A449-FF74ED8C34F4}" name="สมุทรสงคราม21111121131111" type="6" refreshedVersion="3" background="1" saveData="1">
    <textPr codePage="57006" sourceFile="C:\Documents and Settings\Jiraporn\My Documents\2559\สมุทรสงคราม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7" xr16:uid="{3C600A97-82CB-40DC-B620-1782B03C0B9E}" name="สระแก้ว21111121131111" type="6" refreshedVersion="3" background="1" saveData="1">
    <textPr codePage="57006" sourceFile="C:\Documents and Settings\Jiraporn\My Documents\2559\สระแก้ว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8" xr16:uid="{A1361DBE-C59F-4075-9AE0-196CC4E8A7EB}" name="สิงห์บุรี31111121131111" type="6" refreshedVersion="3" background="1" saveData="1">
    <textPr codePage="57006" sourceFile="C:\Documents and Settings\Jiraporn\My Documents\2559\สิงห์บุร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9" xr16:uid="{79876445-4863-428F-8168-4532774CE1CF}" name="สุโขทัย21111121131111" type="6" refreshedVersion="3" background="1" saveData="1">
    <textPr codePage="57006" sourceFile="C:\Documents and Settings\Jiraporn\My Documents\2559\สุโขทัย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0" xr16:uid="{FB1FF0DB-78DD-44C4-8DBD-C930772FBDB0}" name="สุพรรณบุรี21111121131111" type="6" refreshedVersion="3" background="1" saveData="1">
    <textPr codePage="57006" sourceFile="C:\Documents and Settings\Jiraporn\My Documents\2559\สุพรรณบุร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1" xr16:uid="{74633979-8F05-49F2-A2E7-4E3DBE405623}" name="สุราษฎร์ธานี21111121131111" type="6" refreshedVersion="3" background="1" saveData="1">
    <textPr codePage="57006" sourceFile="C:\Documents and Settings\Jiraporn\My Documents\2559\สุราษฎร์ธาน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2" xr16:uid="{6BF025FF-3AF5-4CDE-A023-619122DF8FC5}" name="สุรินทร์21111121131111" type="6" refreshedVersion="3" background="1" saveData="1">
    <textPr codePage="57006" sourceFile="C:\Documents and Settings\Jiraporn\My Documents\2559\สุรินทร์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3" xr16:uid="{055761BD-0F62-49E8-9B8C-6769D2DE0DB3}" name="หนองบัวลำภู21111121131111" type="6" refreshedVersion="3" background="1" saveData="1">
    <textPr codePage="57006" sourceFile="C:\Documents and Settings\Jiraporn\My Documents\2559\หนองบัวลำภู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4" xr16:uid="{F1E830AB-A59A-4444-B27E-DF7F8A13A427}" name="อ่งทอง11111121131111" type="6" refreshedVersion="3" background="1" saveData="1">
    <textPr codePage="57006" sourceFile="C:\Documents and Settings\Jiraporn\My Documents\2559\อ่งทอง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5" xr16:uid="{79C10DAE-7342-42EF-B6C5-752F86CB0187}" name="อยุธยา21111121131111" type="6" refreshedVersion="3" background="1" saveData="1">
    <textPr codePage="57006" sourceFile="C:\Documents and Settings\Jiraporn\My Documents\2559\อยุธยา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6" xr16:uid="{D61A4DAA-9109-4F8B-BC8F-CCFA40209FCE}" name="อำนาจเจริญ21111121131111" type="6" refreshedVersion="3" background="1" saveData="1">
    <textPr codePage="57006" sourceFile="C:\Documents and Settings\Jiraporn\My Documents\2559\อำนาจเจริญ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7" xr16:uid="{C50BD6C3-7544-4C47-8CE6-5D762CBC4C22}" name="อุดรธานี21111121131111" type="6" refreshedVersion="3" background="1" saveData="1">
    <textPr codePage="57006" sourceFile="C:\Documents and Settings\Jiraporn\My Documents\2559\อุดรธาน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8" xr16:uid="{45E50F52-DE09-4919-8A91-B6015EEEB2CE}" name="อุตรดิตถ์11111121131111" type="6" refreshedVersion="3" background="1" saveData="1">
    <textPr codePage="57006" sourceFile="C:\Documents and Settings\Jiraporn\My Documents\2559\อุตรดิตถ์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9" xr16:uid="{F30B3F5C-9193-4616-93FA-79D953C458F8}" name="อุทัยธานี21111121131111" type="6" refreshedVersion="3" background="1" saveData="1">
    <textPr codePage="57006" sourceFile="C:\Documents and Settings\Jiraporn\My Documents\2559\อุทัยธาน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0" xr16:uid="{50C9BE53-BC60-424E-B02A-D6F17D05456F}" name="อุบลราชธานี21111121131111" type="6" refreshedVersion="3" background="1" saveData="1">
    <textPr codePage="57006" sourceFile="C:\Documents and Settings\Jiraporn\My Documents\2559\อุบลราชธานี.txt" delimiter="|">
      <textFields count="221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<sst xmlns="http://schemas.openxmlformats.org/spreadsheetml/2006/main" count="6563" uniqueCount="2062">
  <si>
    <t>D</t>
  </si>
  <si>
    <t>DIST_CODE</t>
  </si>
  <si>
    <t>เขต</t>
  </si>
  <si>
    <t>AMPHOE</t>
  </si>
  <si>
    <t>DISTRICT</t>
  </si>
  <si>
    <t>CHANGWAT</t>
  </si>
  <si>
    <t>PROVINCE</t>
  </si>
  <si>
    <t>case2560</t>
  </si>
  <si>
    <t>pop2560</t>
  </si>
  <si>
    <t>rate2560</t>
  </si>
  <si>
    <t>score60</t>
  </si>
  <si>
    <t>case2561</t>
  </si>
  <si>
    <t>pop2561</t>
  </si>
  <si>
    <t>rate2561</t>
  </si>
  <si>
    <t>score61</t>
  </si>
  <si>
    <t>case2562</t>
  </si>
  <si>
    <t>pop2562</t>
  </si>
  <si>
    <t>rate2562</t>
  </si>
  <si>
    <t>score62</t>
  </si>
  <si>
    <t>case2563</t>
  </si>
  <si>
    <t>rate2563</t>
  </si>
  <si>
    <t>score63</t>
  </si>
  <si>
    <t>case2564</t>
  </si>
  <si>
    <t>rate2564</t>
  </si>
  <si>
    <t>score64</t>
  </si>
  <si>
    <t>score60-64</t>
  </si>
  <si>
    <t>พื้นที่</t>
  </si>
  <si>
    <t>พระนคร</t>
  </si>
  <si>
    <t>Phra Nakhon</t>
  </si>
  <si>
    <t>กรุงเทพมหานคร</t>
  </si>
  <si>
    <t>Bangkok</t>
  </si>
  <si>
    <t>ดุสิต</t>
  </si>
  <si>
    <t>Dusit</t>
  </si>
  <si>
    <t>หนองจอก</t>
  </si>
  <si>
    <t>Nong Chok</t>
  </si>
  <si>
    <t>บางรัก</t>
  </si>
  <si>
    <t>Bang Rak</t>
  </si>
  <si>
    <t>บางเขน</t>
  </si>
  <si>
    <t>Bang Khen</t>
  </si>
  <si>
    <t>บางกะปิ</t>
  </si>
  <si>
    <t>Bang Kapi</t>
  </si>
  <si>
    <t>ปทุมวัน</t>
  </si>
  <si>
    <t>Pathum Wan</t>
  </si>
  <si>
    <t>ป้อมปราบศัตรูพ่าย</t>
  </si>
  <si>
    <t>Pom Prap Sattru Phai</t>
  </si>
  <si>
    <t>พระโขนง</t>
  </si>
  <si>
    <t>Phra Khanong</t>
  </si>
  <si>
    <t>มีนบุรี</t>
  </si>
  <si>
    <t>Min Buri</t>
  </si>
  <si>
    <t>ลาดกระบัง</t>
  </si>
  <si>
    <t>Lat Krabang</t>
  </si>
  <si>
    <t>ยานนาวา</t>
  </si>
  <si>
    <t>Yan Nawa</t>
  </si>
  <si>
    <t>สัมพันธวงศ์</t>
  </si>
  <si>
    <t>Samphanthawong</t>
  </si>
  <si>
    <t>พญาไท</t>
  </si>
  <si>
    <t>Phaya Thai</t>
  </si>
  <si>
    <t>ธนบุรี</t>
  </si>
  <si>
    <t>Thon Buri</t>
  </si>
  <si>
    <t>บางกอกใหญ่</t>
  </si>
  <si>
    <t>Bangkok Yai</t>
  </si>
  <si>
    <t>ห้วยขวาง</t>
  </si>
  <si>
    <t>Huai Khwang</t>
  </si>
  <si>
    <t>คลองสาน</t>
  </si>
  <si>
    <t>Khlong San</t>
  </si>
  <si>
    <t>ตลิ่งชัน</t>
  </si>
  <si>
    <t>Taling Chan</t>
  </si>
  <si>
    <t>บางกอกน้อย</t>
  </si>
  <si>
    <t>Bangkok Noi</t>
  </si>
  <si>
    <t>บางขุนเทียน</t>
  </si>
  <si>
    <t>Bang Khun Thian</t>
  </si>
  <si>
    <t>ภาษีเจริญ</t>
  </si>
  <si>
    <t>Phasi Charoen</t>
  </si>
  <si>
    <t>หนองแขม</t>
  </si>
  <si>
    <t>Nong Khaem</t>
  </si>
  <si>
    <t>ราษฎร์บูรณะ</t>
  </si>
  <si>
    <t>Rat Burana</t>
  </si>
  <si>
    <t>บางพลัด</t>
  </si>
  <si>
    <t>Bang Phlat</t>
  </si>
  <si>
    <t>ดินแดง</t>
  </si>
  <si>
    <t>Din Daeng</t>
  </si>
  <si>
    <t>บึงกุ่ม</t>
  </si>
  <si>
    <t>Bueng Kum</t>
  </si>
  <si>
    <t>สาทร</t>
  </si>
  <si>
    <t>Sathon</t>
  </si>
  <si>
    <t>บางซื่อ</t>
  </si>
  <si>
    <t>Bang Sue</t>
  </si>
  <si>
    <t>จตุจักร</t>
  </si>
  <si>
    <t>Chatuchak</t>
  </si>
  <si>
    <t>บางคอแหลม</t>
  </si>
  <si>
    <t>Bang Kho Laem</t>
  </si>
  <si>
    <t>ประเวศ</t>
  </si>
  <si>
    <t>Prawet</t>
  </si>
  <si>
    <t>คลองเตย</t>
  </si>
  <si>
    <t>Khlong Toei</t>
  </si>
  <si>
    <t>สวนหลวง</t>
  </si>
  <si>
    <t>Suan Luang</t>
  </si>
  <si>
    <t>จอมทอง</t>
  </si>
  <si>
    <t>Chom Thong</t>
  </si>
  <si>
    <t>ดอนเมือง</t>
  </si>
  <si>
    <t>Don Mueang</t>
  </si>
  <si>
    <t>ราชเทวี</t>
  </si>
  <si>
    <t>Ratchathewi</t>
  </si>
  <si>
    <t>ลาดพร้าว</t>
  </si>
  <si>
    <t>Lat Phrao</t>
  </si>
  <si>
    <t>วัฒนา</t>
  </si>
  <si>
    <t>Watthana</t>
  </si>
  <si>
    <t>บางแค</t>
  </si>
  <si>
    <t>Bang Khae</t>
  </si>
  <si>
    <t>หลักสี่</t>
  </si>
  <si>
    <t>Lak Si</t>
  </si>
  <si>
    <t>สายไหม</t>
  </si>
  <si>
    <t>Sai Mai</t>
  </si>
  <si>
    <t>คันนายาว</t>
  </si>
  <si>
    <t>Khan Na Yao</t>
  </si>
  <si>
    <t>สะพานสูง</t>
  </si>
  <si>
    <t>Saphan Sung</t>
  </si>
  <si>
    <t>วังทองหลาง</t>
  </si>
  <si>
    <t>Wang Thonglang</t>
  </si>
  <si>
    <t>คลองสามวา</t>
  </si>
  <si>
    <t>Khlong Sam Wa</t>
  </si>
  <si>
    <t>บางนา</t>
  </si>
  <si>
    <t>Bang Na</t>
  </si>
  <si>
    <t>ทวีวัฒนา</t>
  </si>
  <si>
    <t>Thawi Watthana</t>
  </si>
  <si>
    <t>ทุ่งครุ</t>
  </si>
  <si>
    <t>Thung Khru</t>
  </si>
  <si>
    <t>บางบอน</t>
  </si>
  <si>
    <t>Bang Bon</t>
  </si>
  <si>
    <t>เมืองสมุทรปราการ</t>
  </si>
  <si>
    <t>Muang Samut Prakarn</t>
  </si>
  <si>
    <t>สมุทรปราการ</t>
  </si>
  <si>
    <t>Samut Prakarn</t>
  </si>
  <si>
    <t>บางบ่อ</t>
  </si>
  <si>
    <t>Bang Bo</t>
  </si>
  <si>
    <t>บางพลี</t>
  </si>
  <si>
    <t>Bang Plee</t>
  </si>
  <si>
    <t>พระประแดง</t>
  </si>
  <si>
    <t>Phra Pra Daeng</t>
  </si>
  <si>
    <t>พระสมุทรเจดีย์</t>
  </si>
  <si>
    <t>Phra Samut Jadee</t>
  </si>
  <si>
    <t>บางเสาธง</t>
  </si>
  <si>
    <t>Bang Sao Thong</t>
  </si>
  <si>
    <t>เมืองนนทบุรี</t>
  </si>
  <si>
    <t>Muang Nonthaburi</t>
  </si>
  <si>
    <t>นนทบุรี</t>
  </si>
  <si>
    <t>Nonthaburi</t>
  </si>
  <si>
    <t>บางกรวย</t>
  </si>
  <si>
    <t>Bang Kruai</t>
  </si>
  <si>
    <t>บางใหญ่</t>
  </si>
  <si>
    <t>Bang Yai</t>
  </si>
  <si>
    <t>บางบัวทอง</t>
  </si>
  <si>
    <t>Bang Bua Thong</t>
  </si>
  <si>
    <t>ไทรน้อย</t>
  </si>
  <si>
    <t>Sai Noi</t>
  </si>
  <si>
    <t>ปากเกร็ด</t>
  </si>
  <si>
    <t>Pak Kret</t>
  </si>
  <si>
    <t>เมืองปทุมธานี</t>
  </si>
  <si>
    <t>Muang Pathum Thani</t>
  </si>
  <si>
    <t>ปทุมธานี</t>
  </si>
  <si>
    <t>Pathumthani</t>
  </si>
  <si>
    <t>คลองหลวง</t>
  </si>
  <si>
    <t>Khlong Luang</t>
  </si>
  <si>
    <t>ธัญบุรี</t>
  </si>
  <si>
    <t>Thanyaburi</t>
  </si>
  <si>
    <t>หนองเสือ</t>
  </si>
  <si>
    <t>Nong Sua</t>
  </si>
  <si>
    <t>ลาดหลุมแก้ว</t>
  </si>
  <si>
    <t>Lat Lum Kaeo</t>
  </si>
  <si>
    <t>ลำลูกกา</t>
  </si>
  <si>
    <t>Lam Luk Ka</t>
  </si>
  <si>
    <t>สามโคก</t>
  </si>
  <si>
    <t>Sam Khok</t>
  </si>
  <si>
    <t>พระนครศรีอยุธยา</t>
  </si>
  <si>
    <t>Phra Nakhon Sri Ayutthaya</t>
  </si>
  <si>
    <t>ท่าเรือ</t>
  </si>
  <si>
    <t>Tha Rua</t>
  </si>
  <si>
    <t>นครหลวง</t>
  </si>
  <si>
    <t>Nakhon Luang</t>
  </si>
  <si>
    <t>บางไทร</t>
  </si>
  <si>
    <t>Bang Sai</t>
  </si>
  <si>
    <t>บางบาล</t>
  </si>
  <si>
    <t>Bang Ban</t>
  </si>
  <si>
    <t>บางปะอิน</t>
  </si>
  <si>
    <t>Bang Pa-In</t>
  </si>
  <si>
    <t>บางปะหัน</t>
  </si>
  <si>
    <t>Bang Pahan</t>
  </si>
  <si>
    <t>ผักไห่</t>
  </si>
  <si>
    <t>Phak Hai</t>
  </si>
  <si>
    <t>ภาชี</t>
  </si>
  <si>
    <t>Phachi</t>
  </si>
  <si>
    <t>ลาดบัวหลวง</t>
  </si>
  <si>
    <t>Lat Bua Luang</t>
  </si>
  <si>
    <t>วังน้อย</t>
  </si>
  <si>
    <t>Wang Noi</t>
  </si>
  <si>
    <t>เสนา</t>
  </si>
  <si>
    <t>Sena</t>
  </si>
  <si>
    <t>บางซ้าย</t>
  </si>
  <si>
    <t>อุทัย</t>
  </si>
  <si>
    <t>Uthai</t>
  </si>
  <si>
    <t>มหาราช</t>
  </si>
  <si>
    <t>Maha Rat</t>
  </si>
  <si>
    <t>บ้านแพรก</t>
  </si>
  <si>
    <t>Ban Phraek</t>
  </si>
  <si>
    <t>เมืองอ่างทอง</t>
  </si>
  <si>
    <t>Muang Ang Thong</t>
  </si>
  <si>
    <t>อ่างทอง</t>
  </si>
  <si>
    <t>Angthong</t>
  </si>
  <si>
    <t>ไชโย</t>
  </si>
  <si>
    <t>Chaiyo</t>
  </si>
  <si>
    <t>ป่าโมก</t>
  </si>
  <si>
    <t>Pa Mok</t>
  </si>
  <si>
    <t>โพธิ์ทอง</t>
  </si>
  <si>
    <t>Pho Thong</t>
  </si>
  <si>
    <t>แสวงหา</t>
  </si>
  <si>
    <t>Sawaeng Ha</t>
  </si>
  <si>
    <t>วิเศษชัยชาญ</t>
  </si>
  <si>
    <t>Wiset Chaichan</t>
  </si>
  <si>
    <t>สามโก้</t>
  </si>
  <si>
    <t>Samko</t>
  </si>
  <si>
    <t>เมืองลพบุรี</t>
  </si>
  <si>
    <t>Muang Lop Buri</t>
  </si>
  <si>
    <t>ลพบุรี</t>
  </si>
  <si>
    <t>Lopburi</t>
  </si>
  <si>
    <t>พัฒนานิคม</t>
  </si>
  <si>
    <t>Phatthana Nikhom</t>
  </si>
  <si>
    <t>โคกสำโรง</t>
  </si>
  <si>
    <t>Khok Samrong</t>
  </si>
  <si>
    <t>ชัยบาดาล</t>
  </si>
  <si>
    <t>Chai Badan</t>
  </si>
  <si>
    <t>ท่าวุ้ง</t>
  </si>
  <si>
    <t>Tha Wung</t>
  </si>
  <si>
    <t>บ้านหมี่</t>
  </si>
  <si>
    <t>Ban Mi</t>
  </si>
  <si>
    <t>ท่าหลวง</t>
  </si>
  <si>
    <t>Tha Luang</t>
  </si>
  <si>
    <t>สระโบสถ์</t>
  </si>
  <si>
    <t>Sra Bot</t>
  </si>
  <si>
    <t>โคกเจริญ</t>
  </si>
  <si>
    <t>Khok Charoen</t>
  </si>
  <si>
    <t>ลำสนธิ</t>
  </si>
  <si>
    <t>Lam Son Thi</t>
  </si>
  <si>
    <t>หนองม่วง</t>
  </si>
  <si>
    <t>Nong Muang</t>
  </si>
  <si>
    <t>เมืองสิงห์บุรี</t>
  </si>
  <si>
    <t>Muang Sing Buri</t>
  </si>
  <si>
    <t>สิงห์บุรี</t>
  </si>
  <si>
    <t>Singburi</t>
  </si>
  <si>
    <t>บางระจัน</t>
  </si>
  <si>
    <t>Bang Rachan</t>
  </si>
  <si>
    <t>ค่ายบางระจัน</t>
  </si>
  <si>
    <t>Khai Bang Rachan</t>
  </si>
  <si>
    <t>พรหมบุรี</t>
  </si>
  <si>
    <t>Phrom Buri</t>
  </si>
  <si>
    <t>ท่าช้าง</t>
  </si>
  <si>
    <t>Tha Chang</t>
  </si>
  <si>
    <t>อินทร์บุรี</t>
  </si>
  <si>
    <t>In Buri</t>
  </si>
  <si>
    <t>เมืองชัยนาท</t>
  </si>
  <si>
    <t>Muang Chai Nat</t>
  </si>
  <si>
    <t>ชัยนาท</t>
  </si>
  <si>
    <t>Chainat</t>
  </si>
  <si>
    <t>มโนรมย์</t>
  </si>
  <si>
    <t>Manorom</t>
  </si>
  <si>
    <t>วัดสิงห์</t>
  </si>
  <si>
    <t>Wat Sing</t>
  </si>
  <si>
    <t>สรรพยา</t>
  </si>
  <si>
    <t>Sanphaya</t>
  </si>
  <si>
    <t>สรรคบุรี</t>
  </si>
  <si>
    <t>Sankha Buri</t>
  </si>
  <si>
    <t>หันคา</t>
  </si>
  <si>
    <t>Han Kha</t>
  </si>
  <si>
    <t>หนองมะโมง</t>
  </si>
  <si>
    <t>Nong Ma Mong</t>
  </si>
  <si>
    <t>เนินขาม</t>
  </si>
  <si>
    <t>Noen Kham</t>
  </si>
  <si>
    <t>เมืองสระบุรี</t>
  </si>
  <si>
    <t>Muang Saraburi</t>
  </si>
  <si>
    <t>สระบุรี</t>
  </si>
  <si>
    <t>Saraburi</t>
  </si>
  <si>
    <t>แก่งคอย</t>
  </si>
  <si>
    <t>Kaeng Khoi</t>
  </si>
  <si>
    <t>หนองแค</t>
  </si>
  <si>
    <t>Nong Khae</t>
  </si>
  <si>
    <t>วิหารแดง</t>
  </si>
  <si>
    <t>Wihan Daeng</t>
  </si>
  <si>
    <t>หนองแซง</t>
  </si>
  <si>
    <t>Nong Saeng</t>
  </si>
  <si>
    <t>บ้านหมอ</t>
  </si>
  <si>
    <t>Ban Mo</t>
  </si>
  <si>
    <t>ดอนพุด</t>
  </si>
  <si>
    <t>Don Phut</t>
  </si>
  <si>
    <t>หนองโดน</t>
  </si>
  <si>
    <t>Nong Don</t>
  </si>
  <si>
    <t>พระพุทธบาท</t>
  </si>
  <si>
    <t>Phra Phutthabat</t>
  </si>
  <si>
    <t>เสาไห้</t>
  </si>
  <si>
    <t>Sao Hai</t>
  </si>
  <si>
    <t>มวกเหล็ก</t>
  </si>
  <si>
    <t>Muak Lek</t>
  </si>
  <si>
    <t>วังม่วง</t>
  </si>
  <si>
    <t>Wang Muang</t>
  </si>
  <si>
    <t>เฉลิมพระเกียรติ</t>
  </si>
  <si>
    <t>Chalermphrakiet</t>
  </si>
  <si>
    <t>เมืองชลบุรี</t>
  </si>
  <si>
    <t>Muang Chon Buri</t>
  </si>
  <si>
    <t>ชลบุรี</t>
  </si>
  <si>
    <t>Chonburi</t>
  </si>
  <si>
    <t>บ้านบึง</t>
  </si>
  <si>
    <t>Ban Bung</t>
  </si>
  <si>
    <t>หนองใหญ่</t>
  </si>
  <si>
    <t>Nong Yai</t>
  </si>
  <si>
    <t>บางละมุง</t>
  </si>
  <si>
    <t>Bang Lamung</t>
  </si>
  <si>
    <t>พานทอง</t>
  </si>
  <si>
    <t>Phan Thong</t>
  </si>
  <si>
    <t>พนัสนิคม</t>
  </si>
  <si>
    <t>Phanat Nikhom</t>
  </si>
  <si>
    <t>ศรีราชา</t>
  </si>
  <si>
    <t>Si Racha</t>
  </si>
  <si>
    <t>เกาะสีชัง</t>
  </si>
  <si>
    <t>Ko Sichang</t>
  </si>
  <si>
    <t>สัตหีบ</t>
  </si>
  <si>
    <t>Sattahip</t>
  </si>
  <si>
    <t>บ่อทอง</t>
  </si>
  <si>
    <t>Bo Thong</t>
  </si>
  <si>
    <t>เกาะจันทร์</t>
  </si>
  <si>
    <t>Ko Chan</t>
  </si>
  <si>
    <t>เมืองระยอง</t>
  </si>
  <si>
    <t>Muang Rayong</t>
  </si>
  <si>
    <t>ระยอง</t>
  </si>
  <si>
    <t>Rayong</t>
  </si>
  <si>
    <t>บ้านฉาง</t>
  </si>
  <si>
    <t>Ban Chang</t>
  </si>
  <si>
    <t>แกลง</t>
  </si>
  <si>
    <t>Klaeng</t>
  </si>
  <si>
    <t>วังจันทร์</t>
  </si>
  <si>
    <t>Wang Chan</t>
  </si>
  <si>
    <t>บ้านค่าย</t>
  </si>
  <si>
    <t>Ban Khai</t>
  </si>
  <si>
    <t>ปลวกแดง</t>
  </si>
  <si>
    <t>Pluak Daeng</t>
  </si>
  <si>
    <t>เขาชะเมา</t>
  </si>
  <si>
    <t>Khao Chamao</t>
  </si>
  <si>
    <t>นิคมพัฒนา</t>
  </si>
  <si>
    <t>Nikhom Pattana</t>
  </si>
  <si>
    <t>เมืองจันทบุรี</t>
  </si>
  <si>
    <t>Muang Chanthaburi</t>
  </si>
  <si>
    <t>จันทบุรี</t>
  </si>
  <si>
    <t>Chanthaburi</t>
  </si>
  <si>
    <t>ขลุง</t>
  </si>
  <si>
    <t>Khlung</t>
  </si>
  <si>
    <t>ท่าใหม่</t>
  </si>
  <si>
    <t>Tha Mai</t>
  </si>
  <si>
    <t>โป่งน้ำร้อน</t>
  </si>
  <si>
    <t>Pong Nam Ron</t>
  </si>
  <si>
    <t>มะขาม</t>
  </si>
  <si>
    <t>Makham</t>
  </si>
  <si>
    <t>แหลมสิงห์</t>
  </si>
  <si>
    <t>Laem Sing</t>
  </si>
  <si>
    <t>สอยดาว</t>
  </si>
  <si>
    <t>Soydow</t>
  </si>
  <si>
    <t>แก่งหางแมว</t>
  </si>
  <si>
    <t>Kaeng Hang Maeo</t>
  </si>
  <si>
    <t>นายายอาม</t>
  </si>
  <si>
    <t>Na Yai Am</t>
  </si>
  <si>
    <t>เขาคิชฌกูฏ</t>
  </si>
  <si>
    <t>Kao Kichakut</t>
  </si>
  <si>
    <t>เมืองตราด</t>
  </si>
  <si>
    <t>Muang Trat</t>
  </si>
  <si>
    <t>ตราด</t>
  </si>
  <si>
    <t>Trat</t>
  </si>
  <si>
    <t>คลองใหญ่</t>
  </si>
  <si>
    <t>Khlong Yai</t>
  </si>
  <si>
    <t>เขาสมิง</t>
  </si>
  <si>
    <t>Khao Saming</t>
  </si>
  <si>
    <t>บ่อไร่</t>
  </si>
  <si>
    <t>Bo Rai</t>
  </si>
  <si>
    <t>แหลมงอบ</t>
  </si>
  <si>
    <t>Laem Ngop</t>
  </si>
  <si>
    <t>เกาะกูด</t>
  </si>
  <si>
    <t>Ko Kut</t>
  </si>
  <si>
    <t>เกาะช้าง</t>
  </si>
  <si>
    <t>Ko Chang</t>
  </si>
  <si>
    <t>เมืองฉะเชิงเทรา</t>
  </si>
  <si>
    <t>Muang Chachoengsao</t>
  </si>
  <si>
    <t>ฉะเชิงเทรา</t>
  </si>
  <si>
    <t>Chachoengsao</t>
  </si>
  <si>
    <t>บางคล้า</t>
  </si>
  <si>
    <t>Bang Khla</t>
  </si>
  <si>
    <t>บางน้ำเปรี้ยว</t>
  </si>
  <si>
    <t>Bang Nam Prieo</t>
  </si>
  <si>
    <t>บางปะกง</t>
  </si>
  <si>
    <t>Bang Pakong</t>
  </si>
  <si>
    <t>บ้านโพธิ์</t>
  </si>
  <si>
    <t>Ban Pho</t>
  </si>
  <si>
    <t>พนมสารคาม</t>
  </si>
  <si>
    <t>Phanom Sarakham</t>
  </si>
  <si>
    <t>ราชสาส์น</t>
  </si>
  <si>
    <t>Ratchasan</t>
  </si>
  <si>
    <t>สนามชัยเขต</t>
  </si>
  <si>
    <t>Sanam Chaikhet</t>
  </si>
  <si>
    <t>แปลงยาว</t>
  </si>
  <si>
    <t>Plaeng Yao</t>
  </si>
  <si>
    <t>ท่าตะเกียบ</t>
  </si>
  <si>
    <t>Tha Ta Kieb</t>
  </si>
  <si>
    <t>คลองเขื่อน</t>
  </si>
  <si>
    <t>Khlong Khuan</t>
  </si>
  <si>
    <t>เมืองปราจีนบุรี</t>
  </si>
  <si>
    <t>Muang Prachin Buri</t>
  </si>
  <si>
    <t>ปราจีนบุรี</t>
  </si>
  <si>
    <t>Prachinburi</t>
  </si>
  <si>
    <t>กบินทร์บุรี</t>
  </si>
  <si>
    <t>Kabin Buri</t>
  </si>
  <si>
    <t>นาดี</t>
  </si>
  <si>
    <t>Na Di</t>
  </si>
  <si>
    <t>บ้านสร้าง</t>
  </si>
  <si>
    <t>Ban Sang</t>
  </si>
  <si>
    <t>ประจันตคาม</t>
  </si>
  <si>
    <t>Prachantakham</t>
  </si>
  <si>
    <t>ศรีมหาโพธิ</t>
  </si>
  <si>
    <t>Sri Maha Pho</t>
  </si>
  <si>
    <t>ศรีมโหสถ</t>
  </si>
  <si>
    <t>Si Mahosot</t>
  </si>
  <si>
    <t>เมืองนครนายก</t>
  </si>
  <si>
    <t>Muang Nakhon Nayok</t>
  </si>
  <si>
    <t>นครนายก</t>
  </si>
  <si>
    <t>Nakhon Nayok</t>
  </si>
  <si>
    <t>ปากพลี</t>
  </si>
  <si>
    <t>Pak Phli</t>
  </si>
  <si>
    <t>บ้านนา</t>
  </si>
  <si>
    <t>Ban Na</t>
  </si>
  <si>
    <t>องครักษ์</t>
  </si>
  <si>
    <t>Ongkharak</t>
  </si>
  <si>
    <t>เมืองสระแก้ว</t>
  </si>
  <si>
    <t>Muang Sa Kaeo</t>
  </si>
  <si>
    <t>สระแก้ว</t>
  </si>
  <si>
    <t>Srakaeo</t>
  </si>
  <si>
    <t>คลองหาด</t>
  </si>
  <si>
    <t>Khlong Hat</t>
  </si>
  <si>
    <t>ตาพระยา</t>
  </si>
  <si>
    <t>Ta Phraya</t>
  </si>
  <si>
    <t>วังน้ำเย็น</t>
  </si>
  <si>
    <t>Wang Nam Yen</t>
  </si>
  <si>
    <t>วัฒนานคร</t>
  </si>
  <si>
    <t>Watthana Nakhon</t>
  </si>
  <si>
    <t>อรัญประเทศ</t>
  </si>
  <si>
    <t>Aranyaprathet</t>
  </si>
  <si>
    <t>เขาฉกรรจ์</t>
  </si>
  <si>
    <t>Khao Chakan</t>
  </si>
  <si>
    <t>โคกสูง</t>
  </si>
  <si>
    <t>Kok Sung</t>
  </si>
  <si>
    <t>วังสมบูรณ์</t>
  </si>
  <si>
    <t>Wang Sombun</t>
  </si>
  <si>
    <t>เมืองนครราชสีมา</t>
  </si>
  <si>
    <t>Muang Nakhon Ratchasima</t>
  </si>
  <si>
    <t>นครราชสีมา</t>
  </si>
  <si>
    <t>Nakhon Ratchasima</t>
  </si>
  <si>
    <t>ครบุรี</t>
  </si>
  <si>
    <t>Khon Buri</t>
  </si>
  <si>
    <t>เสิงสาง</t>
  </si>
  <si>
    <t>Soeng Sang</t>
  </si>
  <si>
    <t>คง</t>
  </si>
  <si>
    <t>Khong</t>
  </si>
  <si>
    <t>บ้านเหลื่อม</t>
  </si>
  <si>
    <t>Ban Luam</t>
  </si>
  <si>
    <t>จักราช</t>
  </si>
  <si>
    <t>Chakkarat</t>
  </si>
  <si>
    <t>โชคชัย</t>
  </si>
  <si>
    <t>Chok Chai</t>
  </si>
  <si>
    <t>ด่านขุนทด</t>
  </si>
  <si>
    <t>Dan Khun Thot</t>
  </si>
  <si>
    <t>โนนไทย</t>
  </si>
  <si>
    <t>Non Thai</t>
  </si>
  <si>
    <t>โนนสูง</t>
  </si>
  <si>
    <t>Non Sung</t>
  </si>
  <si>
    <t>ขามสะแกแสง</t>
  </si>
  <si>
    <t>Kham Sakae Saeng</t>
  </si>
  <si>
    <t>บัวใหญ่</t>
  </si>
  <si>
    <t>Bua Yai</t>
  </si>
  <si>
    <t>ประทาย</t>
  </si>
  <si>
    <t>Pra Thai</t>
  </si>
  <si>
    <t>ปักธงชัย</t>
  </si>
  <si>
    <t>Pak Thong Chai</t>
  </si>
  <si>
    <t>พิมาย</t>
  </si>
  <si>
    <t>Phimai</t>
  </si>
  <si>
    <t>ห้วยแถลง</t>
  </si>
  <si>
    <t>Huai Thalang</t>
  </si>
  <si>
    <t>ชุมพวง</t>
  </si>
  <si>
    <t>Chum Phuang</t>
  </si>
  <si>
    <t>สูงเนิน</t>
  </si>
  <si>
    <t>Sung Noen</t>
  </si>
  <si>
    <t>ขามทะเลสอ</t>
  </si>
  <si>
    <t>Kham Thale So</t>
  </si>
  <si>
    <t>สีคิ้ว</t>
  </si>
  <si>
    <t>Sikhiu</t>
  </si>
  <si>
    <t>ปากช่อง</t>
  </si>
  <si>
    <t>Pak Chong</t>
  </si>
  <si>
    <t>หนองบุนนาก</t>
  </si>
  <si>
    <t>Nong Bunnak</t>
  </si>
  <si>
    <t>แก้งสนามนาง</t>
  </si>
  <si>
    <t>Kaeng Sanam Nang</t>
  </si>
  <si>
    <t>โนนแดง</t>
  </si>
  <si>
    <t>Non Daeng</t>
  </si>
  <si>
    <t>วังน้ำเขียว</t>
  </si>
  <si>
    <t>Wang Nam Khieo</t>
  </si>
  <si>
    <t>เทพารักษ์</t>
  </si>
  <si>
    <t>The Pha Rak</t>
  </si>
  <si>
    <t>เมืองยาง</t>
  </si>
  <si>
    <t>Muang Yang</t>
  </si>
  <si>
    <t>พระทองคำ</t>
  </si>
  <si>
    <t>Phra Thong Kham</t>
  </si>
  <si>
    <t>ลำทะเมนชัย</t>
  </si>
  <si>
    <t>Lam Tha Men Chai</t>
  </si>
  <si>
    <t>บัวลาย</t>
  </si>
  <si>
    <t>Bua Lai</t>
  </si>
  <si>
    <t>สีดา</t>
  </si>
  <si>
    <t>Sida</t>
  </si>
  <si>
    <t>เมืองบุรีรัมย์</t>
  </si>
  <si>
    <t>Muang Buri Ram</t>
  </si>
  <si>
    <t>บุรีรัมย์</t>
  </si>
  <si>
    <t>Buri Ram</t>
  </si>
  <si>
    <t>คูเมือง</t>
  </si>
  <si>
    <t>Khu Muang</t>
  </si>
  <si>
    <t>กระสัง</t>
  </si>
  <si>
    <t>Krasang</t>
  </si>
  <si>
    <t>นางรอง</t>
  </si>
  <si>
    <t>Nang Rong</t>
  </si>
  <si>
    <t>หนองกี่</t>
  </si>
  <si>
    <t>Nong Ki</t>
  </si>
  <si>
    <t>ละหานทราย</t>
  </si>
  <si>
    <t>Lahan Sai</t>
  </si>
  <si>
    <t>ประโคนชัย</t>
  </si>
  <si>
    <t>Prakhon Chai</t>
  </si>
  <si>
    <t>บ้านกรวด</t>
  </si>
  <si>
    <t>Ban Kruat</t>
  </si>
  <si>
    <t>พุทไธสง</t>
  </si>
  <si>
    <t>Phu Thai Song</t>
  </si>
  <si>
    <t>ลำปลายมาศ</t>
  </si>
  <si>
    <t>Lam Plai Mat</t>
  </si>
  <si>
    <t>สตึก</t>
  </si>
  <si>
    <t>Satuk</t>
  </si>
  <si>
    <t>ปะคำ</t>
  </si>
  <si>
    <t>Pa Kham</t>
  </si>
  <si>
    <t>นาโพธิ์</t>
  </si>
  <si>
    <t>Na Pho</t>
  </si>
  <si>
    <t>หนองหงส์</t>
  </si>
  <si>
    <t>Nong Hong</t>
  </si>
  <si>
    <t>พลับพลาชัย</t>
  </si>
  <si>
    <t>Phlapphlachai</t>
  </si>
  <si>
    <t>ห้วยราช</t>
  </si>
  <si>
    <t>Huai Rat</t>
  </si>
  <si>
    <t>โนนสุวรรณ</t>
  </si>
  <si>
    <t>Non Suwan</t>
  </si>
  <si>
    <t>ชำนิ</t>
  </si>
  <si>
    <t>Cham Ni</t>
  </si>
  <si>
    <t>บ้านใหม่ไชยพจน์</t>
  </si>
  <si>
    <t>Ban Mai Chai Phot</t>
  </si>
  <si>
    <t>โนนดินแดง</t>
  </si>
  <si>
    <t>Non Din Daeng</t>
  </si>
  <si>
    <t>บ้านด่าน</t>
  </si>
  <si>
    <t>Ban Dan</t>
  </si>
  <si>
    <t>แคนดง</t>
  </si>
  <si>
    <t>Khaen Dong</t>
  </si>
  <si>
    <t>เมืองสุรินทร์</t>
  </si>
  <si>
    <t>Muang Surin</t>
  </si>
  <si>
    <t>สุรินทร์</t>
  </si>
  <si>
    <t>Surin</t>
  </si>
  <si>
    <t>ชุมพลบุรี</t>
  </si>
  <si>
    <t>Chumphon Buri</t>
  </si>
  <si>
    <t>ท่าตูม</t>
  </si>
  <si>
    <t>Tha Tum</t>
  </si>
  <si>
    <t>จอมพระ</t>
  </si>
  <si>
    <t>Chom Phra</t>
  </si>
  <si>
    <t>ปราสาท</t>
  </si>
  <si>
    <t>Phrasat</t>
  </si>
  <si>
    <t>กาบเชิง</t>
  </si>
  <si>
    <t>Kap Choeng</t>
  </si>
  <si>
    <t>รัตนบุรี</t>
  </si>
  <si>
    <t>Rattana Buri</t>
  </si>
  <si>
    <t>สนม</t>
  </si>
  <si>
    <t>Sanom</t>
  </si>
  <si>
    <t>ศีขรภูมิ</t>
  </si>
  <si>
    <t>Si Khonlaphum</t>
  </si>
  <si>
    <t>สังขะ</t>
  </si>
  <si>
    <t>Sangkha</t>
  </si>
  <si>
    <t>ลำดวน</t>
  </si>
  <si>
    <t>Lam Duan</t>
  </si>
  <si>
    <t>สำโรงทาบ</t>
  </si>
  <si>
    <t>Samrong Thap</t>
  </si>
  <si>
    <t>บัวเชด</t>
  </si>
  <si>
    <t>Bua Chet</t>
  </si>
  <si>
    <t>พนมดงรัก</t>
  </si>
  <si>
    <t>Phanom Dong Rak</t>
  </si>
  <si>
    <t>ศรีณรงค์</t>
  </si>
  <si>
    <t>Sri Narong</t>
  </si>
  <si>
    <t>เขวาสินรินทร์</t>
  </si>
  <si>
    <t>Kwao Si Narin</t>
  </si>
  <si>
    <t>โนนนารายณ์</t>
  </si>
  <si>
    <t>Non Narai</t>
  </si>
  <si>
    <t>เมืองศรีสะเกษ</t>
  </si>
  <si>
    <t>Muang Si Sa Ket</t>
  </si>
  <si>
    <t>ศรีสะเกษ</t>
  </si>
  <si>
    <t>Si Sa Ket</t>
  </si>
  <si>
    <t>ยางชุมน้อย</t>
  </si>
  <si>
    <t>Yang Chum Noi</t>
  </si>
  <si>
    <t>กันทรารมย์</t>
  </si>
  <si>
    <t>Kanthararom</t>
  </si>
  <si>
    <t>กันทรลักษ์</t>
  </si>
  <si>
    <t>Kantharalak</t>
  </si>
  <si>
    <t>ขุขันธ์</t>
  </si>
  <si>
    <t>Khukhan</t>
  </si>
  <si>
    <t>ไพรบึง</t>
  </si>
  <si>
    <t>Phrai Bung</t>
  </si>
  <si>
    <t>ปรางค์กู่</t>
  </si>
  <si>
    <t>Prang Ku</t>
  </si>
  <si>
    <t>ขุนหาญ</t>
  </si>
  <si>
    <t>Khun Han</t>
  </si>
  <si>
    <t>ราษีไศล</t>
  </si>
  <si>
    <t>Rasi Salai</t>
  </si>
  <si>
    <t>อุทุมพรพิสัย</t>
  </si>
  <si>
    <t>Uthumphon Phisai</t>
  </si>
  <si>
    <t>บึงบูรพ์</t>
  </si>
  <si>
    <t>Bung Bun</t>
  </si>
  <si>
    <t>ห้วยทับทัน</t>
  </si>
  <si>
    <t>Huai Thap Than</t>
  </si>
  <si>
    <t>โนนคูณ</t>
  </si>
  <si>
    <t>Non Khun</t>
  </si>
  <si>
    <t>ศรีรัตนะ</t>
  </si>
  <si>
    <t>Sri Ratana</t>
  </si>
  <si>
    <t>น้ำเกลี้ยง</t>
  </si>
  <si>
    <t>Nam Kliang</t>
  </si>
  <si>
    <t>วังหิน</t>
  </si>
  <si>
    <t>Wang Hin</t>
  </si>
  <si>
    <t>ภูสิงห์</t>
  </si>
  <si>
    <t>Phu Sing</t>
  </si>
  <si>
    <t>เมืองจันทร์</t>
  </si>
  <si>
    <t>Muang Chan</t>
  </si>
  <si>
    <t>เบญจลักษ์</t>
  </si>
  <si>
    <t>Benchalak</t>
  </si>
  <si>
    <t>พยุห์</t>
  </si>
  <si>
    <t>Phayu</t>
  </si>
  <si>
    <t>โพธิ์ศรีสุวรรณ</t>
  </si>
  <si>
    <t>Pho Si Suwan</t>
  </si>
  <si>
    <t>ศิลาลาด</t>
  </si>
  <si>
    <t>Sila Lat</t>
  </si>
  <si>
    <t>เมืองอุบลราชธานี</t>
  </si>
  <si>
    <t>Muang Ubon Ratchathani</t>
  </si>
  <si>
    <t>อุบลราชธานี</t>
  </si>
  <si>
    <t>Ubon Ratchathani</t>
  </si>
  <si>
    <t>ศรีเมืองใหม่</t>
  </si>
  <si>
    <t>Si Muang Mai</t>
  </si>
  <si>
    <t>โขงเจียม</t>
  </si>
  <si>
    <t>Khong Chiam</t>
  </si>
  <si>
    <t>เขื่องใน</t>
  </si>
  <si>
    <t>Khuang Nai</t>
  </si>
  <si>
    <t>เขมราฐ</t>
  </si>
  <si>
    <t>Khemarat</t>
  </si>
  <si>
    <t>เดชอุดม</t>
  </si>
  <si>
    <t>Det Udom</t>
  </si>
  <si>
    <t>นาจะหลวย</t>
  </si>
  <si>
    <t>Na Chaluai</t>
  </si>
  <si>
    <t>น้ำยืน</t>
  </si>
  <si>
    <t>Nam Yun</t>
  </si>
  <si>
    <t>บุณฑริก</t>
  </si>
  <si>
    <t>Buntharik</t>
  </si>
  <si>
    <t>ตระการพืชผล</t>
  </si>
  <si>
    <t>Trakan Phutphon</t>
  </si>
  <si>
    <t>กุดข้าวปุ้น</t>
  </si>
  <si>
    <t>Kut Khao Pun</t>
  </si>
  <si>
    <t>ม่วงสามสิบ</t>
  </si>
  <si>
    <t>Muang Samsip</t>
  </si>
  <si>
    <t>วารินชำราบ</t>
  </si>
  <si>
    <t>Warin Chamrap</t>
  </si>
  <si>
    <t>พิบูลมังสาหาร</t>
  </si>
  <si>
    <t>Phibun Mangsahan</t>
  </si>
  <si>
    <t>ตาลสุม</t>
  </si>
  <si>
    <t>Tan Sum</t>
  </si>
  <si>
    <t>โพธิ์ไทร</t>
  </si>
  <si>
    <t>Pho Sai</t>
  </si>
  <si>
    <t>สำโรง</t>
  </si>
  <si>
    <t>Samrong</t>
  </si>
  <si>
    <t>ดอนมดแดง</t>
  </si>
  <si>
    <t>Don Mot Daeng</t>
  </si>
  <si>
    <t>สิรินธร</t>
  </si>
  <si>
    <t>Si Rin Ton</t>
  </si>
  <si>
    <t>ทุ่งศรีอุดม</t>
  </si>
  <si>
    <t>Thung Si Udom</t>
  </si>
  <si>
    <t>นาเยีย</t>
  </si>
  <si>
    <t>Na Yia</t>
  </si>
  <si>
    <t>นาตาล</t>
  </si>
  <si>
    <t>Na Tan</t>
  </si>
  <si>
    <t>เหล่าเสือโก้ก</t>
  </si>
  <si>
    <t>Lao Sua Kok</t>
  </si>
  <si>
    <t>สว่างวีระวงศ์</t>
  </si>
  <si>
    <t>Sawang Weerawong</t>
  </si>
  <si>
    <t>น้ำขุ่น</t>
  </si>
  <si>
    <t>Nam Khun</t>
  </si>
  <si>
    <t>เมืองยโสธร</t>
  </si>
  <si>
    <t>Muang Ya Sothon</t>
  </si>
  <si>
    <t>ยโสธร</t>
  </si>
  <si>
    <t>Yasothon</t>
  </si>
  <si>
    <t>ทรายมูล</t>
  </si>
  <si>
    <t>Sai Mun</t>
  </si>
  <si>
    <t>กุดชุม</t>
  </si>
  <si>
    <t>Kut Chum</t>
  </si>
  <si>
    <t>คำเขื่อนแก้ว</t>
  </si>
  <si>
    <t>Kham Khuan Kaeo</t>
  </si>
  <si>
    <t>ป่าติ้ว</t>
  </si>
  <si>
    <t>Pa Tiu</t>
  </si>
  <si>
    <t>มหาชนะชัย</t>
  </si>
  <si>
    <t>Maha Chana Chai</t>
  </si>
  <si>
    <t>ค้อวัง</t>
  </si>
  <si>
    <t>Kho Wang</t>
  </si>
  <si>
    <t>เลิงนกทา</t>
  </si>
  <si>
    <t>Loeng Nok Tha</t>
  </si>
  <si>
    <t>ไทยเจริญ</t>
  </si>
  <si>
    <t>Thai Charoen</t>
  </si>
  <si>
    <t>เมืองชัยภูมิ</t>
  </si>
  <si>
    <t>Muang Chaiyaphum</t>
  </si>
  <si>
    <t>ชัยภูมิ</t>
  </si>
  <si>
    <t>Chaiyaphum</t>
  </si>
  <si>
    <t>บ้านเขว้า</t>
  </si>
  <si>
    <t>Ban Khwao</t>
  </si>
  <si>
    <t>คอนสวรรค์</t>
  </si>
  <si>
    <t>Khon Sawan</t>
  </si>
  <si>
    <t>เกษตรสมบูรณ์</t>
  </si>
  <si>
    <t>Kaset Sombon</t>
  </si>
  <si>
    <t>หนองบัวแดง</t>
  </si>
  <si>
    <t>Nong Bua Daeng</t>
  </si>
  <si>
    <t>จัตุรัส</t>
  </si>
  <si>
    <t>Chatturat</t>
  </si>
  <si>
    <t>บำเหน็จณรงค์</t>
  </si>
  <si>
    <t>Bamnet Narong</t>
  </si>
  <si>
    <t>หนองบัวระเหว</t>
  </si>
  <si>
    <t>Nong Bua Rawae</t>
  </si>
  <si>
    <t>เทพสถิต</t>
  </si>
  <si>
    <t>Thep Sathit</t>
  </si>
  <si>
    <t>ภูเขียว</t>
  </si>
  <si>
    <t>Phu Khieo</t>
  </si>
  <si>
    <t>บ้านแท่น</t>
  </si>
  <si>
    <t>Ban Thaen</t>
  </si>
  <si>
    <t>แก้งคร้อ</t>
  </si>
  <si>
    <t>Kaeng Khlo</t>
  </si>
  <si>
    <t>คอนสาร</t>
  </si>
  <si>
    <t>Khon San</t>
  </si>
  <si>
    <t>ภักดีชุมพล</t>
  </si>
  <si>
    <t>Phakdi Chumphol</t>
  </si>
  <si>
    <t>เนินสง่า</t>
  </si>
  <si>
    <t>Noen Sa-Nga</t>
  </si>
  <si>
    <t>ซับใหญ่</t>
  </si>
  <si>
    <t>Sap Yai</t>
  </si>
  <si>
    <t>เมืองอำนาจเจริญ</t>
  </si>
  <si>
    <t>Muang Amnat Charoen</t>
  </si>
  <si>
    <t>อำนาจเจริญ</t>
  </si>
  <si>
    <t>Amnat Charoen</t>
  </si>
  <si>
    <t>ชานุมาน</t>
  </si>
  <si>
    <t>Chanuman</t>
  </si>
  <si>
    <t>ปทุมราชวงศา</t>
  </si>
  <si>
    <t>Pathum Ratwongsa</t>
  </si>
  <si>
    <t>พนา</t>
  </si>
  <si>
    <t>Phana</t>
  </si>
  <si>
    <t>เสนางคนิคม</t>
  </si>
  <si>
    <t>Senangkhanikhom</t>
  </si>
  <si>
    <t>หัวตะพาน</t>
  </si>
  <si>
    <t>Hua Taphan</t>
  </si>
  <si>
    <t>ลืออำนาจ</t>
  </si>
  <si>
    <t>Lu Amnat</t>
  </si>
  <si>
    <t>เมืองบึงกาฬ</t>
  </si>
  <si>
    <t>Muang Bung Kan</t>
  </si>
  <si>
    <t>บึงกาฬ</t>
  </si>
  <si>
    <t>Bung Kan</t>
  </si>
  <si>
    <t>พรเจริญ</t>
  </si>
  <si>
    <t>Phon Charoen</t>
  </si>
  <si>
    <t>โซ่พิสัย</t>
  </si>
  <si>
    <t>So Phisai</t>
  </si>
  <si>
    <t>เซกา</t>
  </si>
  <si>
    <t>Seka</t>
  </si>
  <si>
    <t>ปากคาด</t>
  </si>
  <si>
    <t>Pak Khat</t>
  </si>
  <si>
    <t>บึงโขงหลง</t>
  </si>
  <si>
    <t>Bung Khong Long</t>
  </si>
  <si>
    <t>ศรีวิไล</t>
  </si>
  <si>
    <t>Sri Wilai</t>
  </si>
  <si>
    <t>บุ่งคล้า</t>
  </si>
  <si>
    <t>Bung Khla</t>
  </si>
  <si>
    <t>เมืองหนองบัวลำภู</t>
  </si>
  <si>
    <t>Muang Nong Bua Lam Phu</t>
  </si>
  <si>
    <t>หนองบัวลำภู</t>
  </si>
  <si>
    <t>Nong Bua Lam Phu</t>
  </si>
  <si>
    <t>นากลาง</t>
  </si>
  <si>
    <t>Na Klang</t>
  </si>
  <si>
    <t>โนนสัง</t>
  </si>
  <si>
    <t>Non Sang</t>
  </si>
  <si>
    <t>ศรีบุญเรือง</t>
  </si>
  <si>
    <t>Si Bun Ruang</t>
  </si>
  <si>
    <t>สุวรรณคูหา</t>
  </si>
  <si>
    <t>Suwan Khuha</t>
  </si>
  <si>
    <t>นาวัง</t>
  </si>
  <si>
    <t>Na Wang</t>
  </si>
  <si>
    <t>เมืองขอนแก่น</t>
  </si>
  <si>
    <t>Muang Khon Kaen</t>
  </si>
  <si>
    <t>ขอนแก่น</t>
  </si>
  <si>
    <t>Khon Kaen</t>
  </si>
  <si>
    <t>บ้านฝาง</t>
  </si>
  <si>
    <t>Ban Fang</t>
  </si>
  <si>
    <t>พระยืน</t>
  </si>
  <si>
    <t>Phra Yun</t>
  </si>
  <si>
    <t>หนองเรือ</t>
  </si>
  <si>
    <t>Nong Rua</t>
  </si>
  <si>
    <t>ชุมแพ</t>
  </si>
  <si>
    <t>Chum Phae</t>
  </si>
  <si>
    <t>สีชมพู</t>
  </si>
  <si>
    <t>Si Chomphu</t>
  </si>
  <si>
    <t>น้ำพอง</t>
  </si>
  <si>
    <t>Nam Phong</t>
  </si>
  <si>
    <t>อุบลรัตน์</t>
  </si>
  <si>
    <t>Ubol Ratana</t>
  </si>
  <si>
    <t>กระนวน</t>
  </si>
  <si>
    <t>Kranuan</t>
  </si>
  <si>
    <t>บ้านไผ่</t>
  </si>
  <si>
    <t>Ban Phai</t>
  </si>
  <si>
    <t>เปือยน้อย</t>
  </si>
  <si>
    <t>Puai Noi</t>
  </si>
  <si>
    <t>พล</t>
  </si>
  <si>
    <t>Phon</t>
  </si>
  <si>
    <t>แวงใหญ่</t>
  </si>
  <si>
    <t>Waeng Yai</t>
  </si>
  <si>
    <t>แวงน้อย</t>
  </si>
  <si>
    <t>Waeng Noi</t>
  </si>
  <si>
    <t>หนองสองห้อง</t>
  </si>
  <si>
    <t>Nong Song Hong</t>
  </si>
  <si>
    <t>ภูเวียง</t>
  </si>
  <si>
    <t>Phu Wiang</t>
  </si>
  <si>
    <t>มัญจาคีรี</t>
  </si>
  <si>
    <t>Mancha Khiri</t>
  </si>
  <si>
    <t>ชนบท</t>
  </si>
  <si>
    <t>Chonnabot</t>
  </si>
  <si>
    <t>เขาสวนกวาง</t>
  </si>
  <si>
    <t>Khao Suan Kwang</t>
  </si>
  <si>
    <t>ภูผาม่าน</t>
  </si>
  <si>
    <t>Phupa Man</t>
  </si>
  <si>
    <t>ซำสูง</t>
  </si>
  <si>
    <t>Sam Sung</t>
  </si>
  <si>
    <t>โคกโพธิ์ไชย</t>
  </si>
  <si>
    <t>Khok Pho Chai</t>
  </si>
  <si>
    <t>หนองนาคำ</t>
  </si>
  <si>
    <t>Nong Na Kham</t>
  </si>
  <si>
    <t>บ้านแฮด</t>
  </si>
  <si>
    <t>Ban Haet</t>
  </si>
  <si>
    <t>โนนศิลา</t>
  </si>
  <si>
    <t>Non Sila</t>
  </si>
  <si>
    <t>เวียงเก่า</t>
  </si>
  <si>
    <t>Wiang Kao</t>
  </si>
  <si>
    <t>เมืองอุดรธานี</t>
  </si>
  <si>
    <t>Muang Udon Thani</t>
  </si>
  <si>
    <t>อุดรธานี</t>
  </si>
  <si>
    <t>Udon Thani</t>
  </si>
  <si>
    <t>กุดจับ</t>
  </si>
  <si>
    <t>Kut Chap</t>
  </si>
  <si>
    <t>หนองวัวซอ</t>
  </si>
  <si>
    <t>Nong Wua So</t>
  </si>
  <si>
    <t>กุมภวาปี</t>
  </si>
  <si>
    <t>Kumphawapi</t>
  </si>
  <si>
    <t>โนนสะอาด</t>
  </si>
  <si>
    <t>Non Sa-at</t>
  </si>
  <si>
    <t>หนองหาน</t>
  </si>
  <si>
    <t>Nong Han</t>
  </si>
  <si>
    <t>ทุ่งฝน</t>
  </si>
  <si>
    <t>Thung Fon</t>
  </si>
  <si>
    <t>ไชยวาน</t>
  </si>
  <si>
    <t>Chai Wan</t>
  </si>
  <si>
    <t>ศรีธาตุ</t>
  </si>
  <si>
    <t>Sri That</t>
  </si>
  <si>
    <t>วังสามหมอ</t>
  </si>
  <si>
    <t>Wang Sam Mo</t>
  </si>
  <si>
    <t>บ้านดุง</t>
  </si>
  <si>
    <t>Ban Dung</t>
  </si>
  <si>
    <t>บ้านผือ</t>
  </si>
  <si>
    <t>Ban Phu</t>
  </si>
  <si>
    <t>น้ำโสม</t>
  </si>
  <si>
    <t>Nam Som</t>
  </si>
  <si>
    <t>เพ็ญ</t>
  </si>
  <si>
    <t>Phen</t>
  </si>
  <si>
    <t>สร้างคอม</t>
  </si>
  <si>
    <t>Srang Khom</t>
  </si>
  <si>
    <t>หนองแสง</t>
  </si>
  <si>
    <t>นายูง</t>
  </si>
  <si>
    <t>Na Yung</t>
  </si>
  <si>
    <t>พิบูลย์รักษ์</t>
  </si>
  <si>
    <t>Phibun Rak</t>
  </si>
  <si>
    <t>กู่แก้ว</t>
  </si>
  <si>
    <t>Ku Kaeo</t>
  </si>
  <si>
    <t>ประจักษ์ศิลปาคม</t>
  </si>
  <si>
    <t>Prachak Silapakom</t>
  </si>
  <si>
    <t>เมืองเลย</t>
  </si>
  <si>
    <t>Muang Loei</t>
  </si>
  <si>
    <t>เลย</t>
  </si>
  <si>
    <t>Loei</t>
  </si>
  <si>
    <t>นาด้วง</t>
  </si>
  <si>
    <t>Na Duang</t>
  </si>
  <si>
    <t>เชียงคาน</t>
  </si>
  <si>
    <t>Chiang Khan</t>
  </si>
  <si>
    <t>ปากชม</t>
  </si>
  <si>
    <t>Pak Chom</t>
  </si>
  <si>
    <t>ด่านซ้าย</t>
  </si>
  <si>
    <t>Dan Sai</t>
  </si>
  <si>
    <t>นาแห้ว</t>
  </si>
  <si>
    <t>Na Haeo</t>
  </si>
  <si>
    <t>ภูเรือ</t>
  </si>
  <si>
    <t>Phu Rua</t>
  </si>
  <si>
    <t>ท่าลี่</t>
  </si>
  <si>
    <t>Tha Li</t>
  </si>
  <si>
    <t>วังสะพุง</t>
  </si>
  <si>
    <t>Wang Saphung</t>
  </si>
  <si>
    <t>ภูกระดึง</t>
  </si>
  <si>
    <t>Phu Kradung</t>
  </si>
  <si>
    <t>ภูหลวง</t>
  </si>
  <si>
    <t>Phu Luang</t>
  </si>
  <si>
    <t>ผาขาว</t>
  </si>
  <si>
    <t>Pha Khao</t>
  </si>
  <si>
    <t>เอราวัณ</t>
  </si>
  <si>
    <t>Erawan</t>
  </si>
  <si>
    <t>หนองหิน</t>
  </si>
  <si>
    <t>Nong Hin</t>
  </si>
  <si>
    <t>เมืองหนองคาย</t>
  </si>
  <si>
    <t>Muang Nong Khai</t>
  </si>
  <si>
    <t>หนองคาย</t>
  </si>
  <si>
    <t>Nongkai</t>
  </si>
  <si>
    <t>ท่าบ่อ</t>
  </si>
  <si>
    <t>Tha Bo</t>
  </si>
  <si>
    <t>โพนพิสัย</t>
  </si>
  <si>
    <t>Phon Phisai</t>
  </si>
  <si>
    <t>ศรีเชียงใหม่</t>
  </si>
  <si>
    <t>Si Chiang Mai</t>
  </si>
  <si>
    <t>สังคม</t>
  </si>
  <si>
    <t>Sangkhom</t>
  </si>
  <si>
    <t>สระใคร</t>
  </si>
  <si>
    <t>Sra Khrai</t>
  </si>
  <si>
    <t>เฝ้าไร่</t>
  </si>
  <si>
    <t>Fao Rai</t>
  </si>
  <si>
    <t>รัตนวาปี</t>
  </si>
  <si>
    <t>Rattana Wapi</t>
  </si>
  <si>
    <t>โพธิ์ตาก</t>
  </si>
  <si>
    <t>Pho Tak</t>
  </si>
  <si>
    <t>เมืองมหาสารคาม</t>
  </si>
  <si>
    <t>Muang Maha Sarakham</t>
  </si>
  <si>
    <t>มหาสารคาม</t>
  </si>
  <si>
    <t>Maha Sarakham</t>
  </si>
  <si>
    <t>แกดำ</t>
  </si>
  <si>
    <t>Kae Dam</t>
  </si>
  <si>
    <t>โกสุมพิสัย</t>
  </si>
  <si>
    <t>Kosum Phisai</t>
  </si>
  <si>
    <t>กันทรวิชัย</t>
  </si>
  <si>
    <t>Kantharawichai</t>
  </si>
  <si>
    <t>เชียงยืน</t>
  </si>
  <si>
    <t>Chiang Yun</t>
  </si>
  <si>
    <t>บรบือ</t>
  </si>
  <si>
    <t>Borabu</t>
  </si>
  <si>
    <t>นาเชือก</t>
  </si>
  <si>
    <t>Na Chuak</t>
  </si>
  <si>
    <t>พยัคฆภูมิพิสัย</t>
  </si>
  <si>
    <t>Phayakkhaphum Phisai</t>
  </si>
  <si>
    <t>วาปีปทุม</t>
  </si>
  <si>
    <t>Wapi Pathum</t>
  </si>
  <si>
    <t>นาดูน</t>
  </si>
  <si>
    <t>Na Dun</t>
  </si>
  <si>
    <t>ยางสีสุราช</t>
  </si>
  <si>
    <t>Yang Si Surat</t>
  </si>
  <si>
    <t>กุดรัง</t>
  </si>
  <si>
    <t>Kut Rang</t>
  </si>
  <si>
    <t>ชื่นชม</t>
  </si>
  <si>
    <t>Chun Chom</t>
  </si>
  <si>
    <t>เมืองร้อยเอ็ด</t>
  </si>
  <si>
    <t>Muang Roi Et</t>
  </si>
  <si>
    <t>ร้อยเอ็ด</t>
  </si>
  <si>
    <t>Roi Et</t>
  </si>
  <si>
    <t>เกษตรวิสัย</t>
  </si>
  <si>
    <t>Kaset Wisai</t>
  </si>
  <si>
    <t>ปทุมรัตต์</t>
  </si>
  <si>
    <t>Pathumrat</t>
  </si>
  <si>
    <t>จตุรพักตรพิมาน</t>
  </si>
  <si>
    <t>Chaturaphak Phiman</t>
  </si>
  <si>
    <t>ธวัชบุรี</t>
  </si>
  <si>
    <t>Thawat Buri</t>
  </si>
  <si>
    <t>พนมไพร</t>
  </si>
  <si>
    <t>Phanom Phrai</t>
  </si>
  <si>
    <t>โพนทอง</t>
  </si>
  <si>
    <t>Phon Thong</t>
  </si>
  <si>
    <t>โพธิ์ชัย</t>
  </si>
  <si>
    <t>Pho Chai</t>
  </si>
  <si>
    <t>หนองพอก</t>
  </si>
  <si>
    <t>Nong Phok</t>
  </si>
  <si>
    <t>เสลภูมิ</t>
  </si>
  <si>
    <t>Selaphum</t>
  </si>
  <si>
    <t>สุวรรณภูมิ</t>
  </si>
  <si>
    <t>Suwannaphum</t>
  </si>
  <si>
    <t>เมืองสรวง</t>
  </si>
  <si>
    <t>Muang Sruang</t>
  </si>
  <si>
    <t>โพนทราย</t>
  </si>
  <si>
    <t>Phon Sai</t>
  </si>
  <si>
    <t>อาจสามารถ</t>
  </si>
  <si>
    <t>At Samat</t>
  </si>
  <si>
    <t>เมยวดี</t>
  </si>
  <si>
    <t>Moei Wadi</t>
  </si>
  <si>
    <t>ศรีสมเด็จ</t>
  </si>
  <si>
    <t>Sri Somdet</t>
  </si>
  <si>
    <t>จังหาร</t>
  </si>
  <si>
    <t>Chang Han</t>
  </si>
  <si>
    <t>เชียงขวัญ</t>
  </si>
  <si>
    <t>Chiang Khwan</t>
  </si>
  <si>
    <t>หนองฮี</t>
  </si>
  <si>
    <t>Nong Hi</t>
  </si>
  <si>
    <t>ทุ่งเขาหลวง</t>
  </si>
  <si>
    <t>Thung Khao Luang</t>
  </si>
  <si>
    <t>เมืองกาฬสินธุ์</t>
  </si>
  <si>
    <t>Muang Kalasin</t>
  </si>
  <si>
    <t>กาฬสินธุ์</t>
  </si>
  <si>
    <t>Kalasin</t>
  </si>
  <si>
    <t>นามน</t>
  </si>
  <si>
    <t>Na Mon</t>
  </si>
  <si>
    <t>กมลาไสย</t>
  </si>
  <si>
    <t>Kamalasai</t>
  </si>
  <si>
    <t>ร่องคำ</t>
  </si>
  <si>
    <t>Rong Kham</t>
  </si>
  <si>
    <t>กุฉินารายณ์</t>
  </si>
  <si>
    <t>Kuchinarai</t>
  </si>
  <si>
    <t>เขาวง</t>
  </si>
  <si>
    <t>Khao Wong</t>
  </si>
  <si>
    <t>ยางตลาด</t>
  </si>
  <si>
    <t>Yang Talat</t>
  </si>
  <si>
    <t>ห้วยเม็ก</t>
  </si>
  <si>
    <t>Huai Mek</t>
  </si>
  <si>
    <t>สหัสขันธ์</t>
  </si>
  <si>
    <t>Sahat Khan</t>
  </si>
  <si>
    <t>คำม่วง</t>
  </si>
  <si>
    <t>Kham Muang</t>
  </si>
  <si>
    <t>ท่าคันโท</t>
  </si>
  <si>
    <t>Tha Khan Tho</t>
  </si>
  <si>
    <t>หนองกุงศรี</t>
  </si>
  <si>
    <t>Nong Kung Sri</t>
  </si>
  <si>
    <t>สมเด็จ</t>
  </si>
  <si>
    <t>Somdet</t>
  </si>
  <si>
    <t>ห้วยผึ้ง</t>
  </si>
  <si>
    <t>Huai Phung</t>
  </si>
  <si>
    <t>สามชัย</t>
  </si>
  <si>
    <t>Sam Chai</t>
  </si>
  <si>
    <t>นาคู</t>
  </si>
  <si>
    <t>Na Khu</t>
  </si>
  <si>
    <t>ดอนจาน</t>
  </si>
  <si>
    <t>Don Chan</t>
  </si>
  <si>
    <t>ฆ้องชัย</t>
  </si>
  <si>
    <t>Kong Chai</t>
  </si>
  <si>
    <t>เมืองสกลนคร</t>
  </si>
  <si>
    <t>Muang Sakon Nakhon</t>
  </si>
  <si>
    <t>สกลนคร</t>
  </si>
  <si>
    <t>Sakon Nakhon</t>
  </si>
  <si>
    <t>กุสุมาลย์</t>
  </si>
  <si>
    <t>Ku Su Man</t>
  </si>
  <si>
    <t>กุดบาก</t>
  </si>
  <si>
    <t>Kut Bak</t>
  </si>
  <si>
    <t>พรรณานิคม</t>
  </si>
  <si>
    <t>Phanna Nikhom</t>
  </si>
  <si>
    <t>พังโคน</t>
  </si>
  <si>
    <t>Phang Khon</t>
  </si>
  <si>
    <t>วาริชภูมิ</t>
  </si>
  <si>
    <t>Waritchaphum</t>
  </si>
  <si>
    <t>นิคมน้ำอูน</t>
  </si>
  <si>
    <t>Nikhom Nam Un</t>
  </si>
  <si>
    <t>วานรนิวาส</t>
  </si>
  <si>
    <t>Wanon Niwat</t>
  </si>
  <si>
    <t>คำตากล้า</t>
  </si>
  <si>
    <t>Kham Ta Kla</t>
  </si>
  <si>
    <t>บ้านม่วง</t>
  </si>
  <si>
    <t>Ban Muang</t>
  </si>
  <si>
    <t>อากาศอำนวย</t>
  </si>
  <si>
    <t>Akat Amnuai</t>
  </si>
  <si>
    <t>สว่างแดนดิน</t>
  </si>
  <si>
    <t>Sawang Daen Din</t>
  </si>
  <si>
    <t>ส่องดาว</t>
  </si>
  <si>
    <t>Song Dao</t>
  </si>
  <si>
    <t>เต่างอย</t>
  </si>
  <si>
    <t>Tao Ngoi</t>
  </si>
  <si>
    <t>โคกศรีสุพรรณ</t>
  </si>
  <si>
    <t>Khok Sri Supan</t>
  </si>
  <si>
    <t>เจริญศิลป์</t>
  </si>
  <si>
    <t>Charoen Sin</t>
  </si>
  <si>
    <t>โพนนาแก้ว</t>
  </si>
  <si>
    <t>Phon Na Kaeo</t>
  </si>
  <si>
    <t>ภูพาน</t>
  </si>
  <si>
    <t>Phu Phan</t>
  </si>
  <si>
    <t>เมืองนครพนม</t>
  </si>
  <si>
    <t>Muang Nakhon Phanom</t>
  </si>
  <si>
    <t>นครพนม</t>
  </si>
  <si>
    <t>Nakhon Phanom</t>
  </si>
  <si>
    <t>ปลาปาก</t>
  </si>
  <si>
    <t>Pla Pak</t>
  </si>
  <si>
    <t>ท่าอุเทน</t>
  </si>
  <si>
    <t>Tha Uthen</t>
  </si>
  <si>
    <t>บ้านแพง</t>
  </si>
  <si>
    <t>Ban Phaeng</t>
  </si>
  <si>
    <t>ธาตุพนม</t>
  </si>
  <si>
    <t>That Phanom</t>
  </si>
  <si>
    <t>เรณูนคร</t>
  </si>
  <si>
    <t>Renu Nakhon</t>
  </si>
  <si>
    <t>นาแก</t>
  </si>
  <si>
    <t>Na Kae</t>
  </si>
  <si>
    <t>ศรีสงคราม</t>
  </si>
  <si>
    <t>Si Songkhram</t>
  </si>
  <si>
    <t>นาหว้า</t>
  </si>
  <si>
    <t>Na Wa</t>
  </si>
  <si>
    <t>โพนสวรรค์</t>
  </si>
  <si>
    <t>Phon Sawan</t>
  </si>
  <si>
    <t>นาทม</t>
  </si>
  <si>
    <t>Na Thom</t>
  </si>
  <si>
    <t>วังยาง</t>
  </si>
  <si>
    <t>Wang Yang</t>
  </si>
  <si>
    <t>เมืองมุกดาหาร</t>
  </si>
  <si>
    <t>Muang Muddahan</t>
  </si>
  <si>
    <t>มุกดาหาร</t>
  </si>
  <si>
    <t>Mukdahan</t>
  </si>
  <si>
    <t>นิคมคำสร้อย</t>
  </si>
  <si>
    <t>Nikhom Kham Soi</t>
  </si>
  <si>
    <t>ดอนตาล</t>
  </si>
  <si>
    <t>Don Tan</t>
  </si>
  <si>
    <t>ดงหลวง</t>
  </si>
  <si>
    <t>Dong Luang</t>
  </si>
  <si>
    <t>คำชะอี</t>
  </si>
  <si>
    <t>Khamcha-i</t>
  </si>
  <si>
    <t>หว้านใหญ่</t>
  </si>
  <si>
    <t>Wan Yai</t>
  </si>
  <si>
    <t>หนองสูง</t>
  </si>
  <si>
    <t>Nong Sung</t>
  </si>
  <si>
    <t>เมืองเชียงใหม่</t>
  </si>
  <si>
    <t>Muang Chiang Mai</t>
  </si>
  <si>
    <t>เชียงใหม่</t>
  </si>
  <si>
    <t>Chiang Mai</t>
  </si>
  <si>
    <t>แม่แจ่ม</t>
  </si>
  <si>
    <t>Mae Chaem</t>
  </si>
  <si>
    <t>เชียงดาว</t>
  </si>
  <si>
    <t>Chiang Dao</t>
  </si>
  <si>
    <t>ดอยสะเก็ด</t>
  </si>
  <si>
    <t>Doi Saket</t>
  </si>
  <si>
    <t>แม่แตง</t>
  </si>
  <si>
    <t>Mae Taeng</t>
  </si>
  <si>
    <t>แม่ริม</t>
  </si>
  <si>
    <t>Mae Rim</t>
  </si>
  <si>
    <t>สะเมิง</t>
  </si>
  <si>
    <t>Samoeng</t>
  </si>
  <si>
    <t>ฝาง</t>
  </si>
  <si>
    <t>Fang</t>
  </si>
  <si>
    <t>แม่อาย</t>
  </si>
  <si>
    <t>Mae Ai</t>
  </si>
  <si>
    <t>พร้าว</t>
  </si>
  <si>
    <t>Phrao</t>
  </si>
  <si>
    <t>สันป่าตอง</t>
  </si>
  <si>
    <t>San Pa Tong</t>
  </si>
  <si>
    <t>สันกำแพง</t>
  </si>
  <si>
    <t>San Kamphaeng</t>
  </si>
  <si>
    <t>สันทราย</t>
  </si>
  <si>
    <t>San Sai</t>
  </si>
  <si>
    <t>หางดง</t>
  </si>
  <si>
    <t>Hang Dong</t>
  </si>
  <si>
    <t>ฮอด</t>
  </si>
  <si>
    <t>Hot</t>
  </si>
  <si>
    <t>ดอยเต่า</t>
  </si>
  <si>
    <t>Doi Tao</t>
  </si>
  <si>
    <t>อมก๋อย</t>
  </si>
  <si>
    <t>Om Koi</t>
  </si>
  <si>
    <t>สารภี</t>
  </si>
  <si>
    <t>Saraphi</t>
  </si>
  <si>
    <t>เวียงแหง</t>
  </si>
  <si>
    <t>Wiang Haeng</t>
  </si>
  <si>
    <t>ไชยปราการ</t>
  </si>
  <si>
    <t>Chai Prakarn</t>
  </si>
  <si>
    <t>แม่วาง</t>
  </si>
  <si>
    <t>Mae Wang</t>
  </si>
  <si>
    <t>แม่ออน</t>
  </si>
  <si>
    <t>Mae On</t>
  </si>
  <si>
    <t>ดอยหล่อ</t>
  </si>
  <si>
    <t>Doi Lo</t>
  </si>
  <si>
    <t>กัลยาณิวัฒนา</t>
  </si>
  <si>
    <t>Kalayaniwattana</t>
  </si>
  <si>
    <t>เมืองลำพูน</t>
  </si>
  <si>
    <t>Muang Lamphun</t>
  </si>
  <si>
    <t>ลำพูน</t>
  </si>
  <si>
    <t>Lamphun</t>
  </si>
  <si>
    <t>แม่ทา</t>
  </si>
  <si>
    <t>Mae Tha</t>
  </si>
  <si>
    <t>บ้านโฮ่ง</t>
  </si>
  <si>
    <t>Ban Hong</t>
  </si>
  <si>
    <t>ลี้</t>
  </si>
  <si>
    <t>Li</t>
  </si>
  <si>
    <t>ทุ่งหัวช้าง</t>
  </si>
  <si>
    <t>Thung Hua Chang</t>
  </si>
  <si>
    <t>ป่าซาง</t>
  </si>
  <si>
    <t>Pa Sang</t>
  </si>
  <si>
    <t>บ้านธิ</t>
  </si>
  <si>
    <t>Ban Thi</t>
  </si>
  <si>
    <t>เวียงหนองล่อง</t>
  </si>
  <si>
    <t>Wieng Nong long</t>
  </si>
  <si>
    <t>เมืองลำปาง</t>
  </si>
  <si>
    <t>Muang Lampang</t>
  </si>
  <si>
    <t>ลำปาง</t>
  </si>
  <si>
    <t>Lamphang</t>
  </si>
  <si>
    <t>แม่เมาะ</t>
  </si>
  <si>
    <t>Mae Mo</t>
  </si>
  <si>
    <t>เกาะคา</t>
  </si>
  <si>
    <t>Ko Kha</t>
  </si>
  <si>
    <t>เสริมงาม</t>
  </si>
  <si>
    <t>Soem Ngam</t>
  </si>
  <si>
    <t>งาว</t>
  </si>
  <si>
    <t>Ngao</t>
  </si>
  <si>
    <t>แจ้ห่ม</t>
  </si>
  <si>
    <t>Chae Hom</t>
  </si>
  <si>
    <t>วังเหนือ</t>
  </si>
  <si>
    <t>Wang Nua</t>
  </si>
  <si>
    <t>เถิน</t>
  </si>
  <si>
    <t>Thoen</t>
  </si>
  <si>
    <t>แม่พริก</t>
  </si>
  <si>
    <t>Mae Phrik</t>
  </si>
  <si>
    <t>แม่ทะ</t>
  </si>
  <si>
    <t>สบปราบ</t>
  </si>
  <si>
    <t>Sop Prap</t>
  </si>
  <si>
    <t>ห้างฉัตร</t>
  </si>
  <si>
    <t>Hang Chat</t>
  </si>
  <si>
    <t>เมืองปาน</t>
  </si>
  <si>
    <t>Muang Pan</t>
  </si>
  <si>
    <t>เมืองอุตรดิตถ์</t>
  </si>
  <si>
    <t>Muang Uttaradit</t>
  </si>
  <si>
    <t>อุตรดิตถ์</t>
  </si>
  <si>
    <t>Uttaradit</t>
  </si>
  <si>
    <t>ตรอน</t>
  </si>
  <si>
    <t>Tron</t>
  </si>
  <si>
    <t>ท่าปลา</t>
  </si>
  <si>
    <t>Tha Pla</t>
  </si>
  <si>
    <t>น้ำปาด</t>
  </si>
  <si>
    <t>Nam Pat</t>
  </si>
  <si>
    <t>ฟากท่า</t>
  </si>
  <si>
    <t>Fak Tha</t>
  </si>
  <si>
    <t>บ้านโคก</t>
  </si>
  <si>
    <t>Ban Khok</t>
  </si>
  <si>
    <t>พิชัย</t>
  </si>
  <si>
    <t>Phichai</t>
  </si>
  <si>
    <t>ลับแล</t>
  </si>
  <si>
    <t>Laplae</t>
  </si>
  <si>
    <t>ทองแสนขัน</t>
  </si>
  <si>
    <t>Thong Saen Khan</t>
  </si>
  <si>
    <t>เมืองแพร่</t>
  </si>
  <si>
    <t>Muang Phrae</t>
  </si>
  <si>
    <t>แพร่</t>
  </si>
  <si>
    <t>Phrae</t>
  </si>
  <si>
    <t>ร้องกวาง</t>
  </si>
  <si>
    <t>Rong Kwang</t>
  </si>
  <si>
    <t>ลอง</t>
  </si>
  <si>
    <t>Long</t>
  </si>
  <si>
    <t>สูงเม่น</t>
  </si>
  <si>
    <t>Sung Men</t>
  </si>
  <si>
    <t>เด่นชัย</t>
  </si>
  <si>
    <t>Den Chai</t>
  </si>
  <si>
    <t>สอง</t>
  </si>
  <si>
    <t>Song</t>
  </si>
  <si>
    <t>วังชิ้น</t>
  </si>
  <si>
    <t>Wang Chin</t>
  </si>
  <si>
    <t>หนองม่วงไข่</t>
  </si>
  <si>
    <t>Nong Muang Khai</t>
  </si>
  <si>
    <t>เมืองน่าน</t>
  </si>
  <si>
    <t>Muang Nan</t>
  </si>
  <si>
    <t>น่าน</t>
  </si>
  <si>
    <t>Nan</t>
  </si>
  <si>
    <t>แม่จริม</t>
  </si>
  <si>
    <t>Mae Charim</t>
  </si>
  <si>
    <t>บ้านหลวง</t>
  </si>
  <si>
    <t>Ban Luang</t>
  </si>
  <si>
    <t>นาน้อย</t>
  </si>
  <si>
    <t>Na Noi</t>
  </si>
  <si>
    <t>ปัว</t>
  </si>
  <si>
    <t>Pua</t>
  </si>
  <si>
    <t>ท่าวังผา</t>
  </si>
  <si>
    <t>Tha Wang Pha</t>
  </si>
  <si>
    <t>เวียงสา</t>
  </si>
  <si>
    <t>Wiang Sa</t>
  </si>
  <si>
    <t>ทุ่งช้าง</t>
  </si>
  <si>
    <t>Thung Chang</t>
  </si>
  <si>
    <t>เชียงกลาง</t>
  </si>
  <si>
    <t>Chiang Klang</t>
  </si>
  <si>
    <t>นาหมื่น</t>
  </si>
  <si>
    <t>Na Mun</t>
  </si>
  <si>
    <t>สันติสุข</t>
  </si>
  <si>
    <t>Santi Suk</t>
  </si>
  <si>
    <t>บ่อเกลือ</t>
  </si>
  <si>
    <t>Bo Klue</t>
  </si>
  <si>
    <t>สองแคว</t>
  </si>
  <si>
    <t>Song Kwae</t>
  </si>
  <si>
    <t>ภูเพียง</t>
  </si>
  <si>
    <t>Phu Pieng</t>
  </si>
  <si>
    <t>เมืองพะเยา</t>
  </si>
  <si>
    <t>Muang Phayao</t>
  </si>
  <si>
    <t>พะเยา</t>
  </si>
  <si>
    <t>Phayao</t>
  </si>
  <si>
    <t>จุน</t>
  </si>
  <si>
    <t>Chun</t>
  </si>
  <si>
    <t>เชียงคำ</t>
  </si>
  <si>
    <t>Chiang Kham</t>
  </si>
  <si>
    <t>เชียงม่วน</t>
  </si>
  <si>
    <t>Chiang Muan</t>
  </si>
  <si>
    <t>ดอกคำใต้</t>
  </si>
  <si>
    <t>Dok Kham Tai</t>
  </si>
  <si>
    <t>ปง</t>
  </si>
  <si>
    <t>Pong</t>
  </si>
  <si>
    <t>แม่ใจ</t>
  </si>
  <si>
    <t>Mae Chai</t>
  </si>
  <si>
    <t>ภูซาง</t>
  </si>
  <si>
    <t>Phu Sang</t>
  </si>
  <si>
    <t>ภูกามยาว</t>
  </si>
  <si>
    <t>Phu Kam Yao</t>
  </si>
  <si>
    <t>เมืองเชียงราย</t>
  </si>
  <si>
    <t>Muang Chiang Rai</t>
  </si>
  <si>
    <t>เชียงราย</t>
  </si>
  <si>
    <t>Chiang Rai</t>
  </si>
  <si>
    <t>เวียงชัย</t>
  </si>
  <si>
    <t>Wiang Chai</t>
  </si>
  <si>
    <t>เชียงของ</t>
  </si>
  <si>
    <t>Chiang Khong</t>
  </si>
  <si>
    <t>เทิง</t>
  </si>
  <si>
    <t>Thoeng</t>
  </si>
  <si>
    <t>พาน</t>
  </si>
  <si>
    <t>Phan</t>
  </si>
  <si>
    <t>ป่าแดด</t>
  </si>
  <si>
    <t>Pa Daet</t>
  </si>
  <si>
    <t>แม่จัน</t>
  </si>
  <si>
    <t>Mae Chan</t>
  </si>
  <si>
    <t>เชียงแสน</t>
  </si>
  <si>
    <t>Chiang Saen</t>
  </si>
  <si>
    <t>แม่สาย</t>
  </si>
  <si>
    <t>Mae Sai</t>
  </si>
  <si>
    <t>แม่สรวย</t>
  </si>
  <si>
    <t>Mae Sa-ruai</t>
  </si>
  <si>
    <t>เวียงป่าเป้า</t>
  </si>
  <si>
    <t>Wiang Pa Pao</t>
  </si>
  <si>
    <t>พญาเม็งราย</t>
  </si>
  <si>
    <t>Phaya Mengrai</t>
  </si>
  <si>
    <t>เวียงแก่น</t>
  </si>
  <si>
    <t>Wieng Kaen</t>
  </si>
  <si>
    <t>ขุนตาล</t>
  </si>
  <si>
    <t>Khun Tan</t>
  </si>
  <si>
    <t>แม่ฟ้าหลวง</t>
  </si>
  <si>
    <t>Mae Fa Luang</t>
  </si>
  <si>
    <t>แม่ลาว</t>
  </si>
  <si>
    <t>Mae Lao</t>
  </si>
  <si>
    <t>เวียงเชียงรุ้ง</t>
  </si>
  <si>
    <t>Wieng Chiang Rung</t>
  </si>
  <si>
    <t>ดอยหลวง</t>
  </si>
  <si>
    <t>Doi Luang</t>
  </si>
  <si>
    <t>เมืองแม่ฮ่องสอน</t>
  </si>
  <si>
    <t>Muang Mae Hong Son</t>
  </si>
  <si>
    <t>แม่ฮ่องสอน</t>
  </si>
  <si>
    <t>Mae Hong Son</t>
  </si>
  <si>
    <t>ขุนยวม</t>
  </si>
  <si>
    <t>Khun Yuam</t>
  </si>
  <si>
    <t>ปาย</t>
  </si>
  <si>
    <t>Pai</t>
  </si>
  <si>
    <t>แม่สะเรียง</t>
  </si>
  <si>
    <t>Mae Sariang</t>
  </si>
  <si>
    <t>แม่ลาน้อย</t>
  </si>
  <si>
    <t>Mae La Noi</t>
  </si>
  <si>
    <t>สบเมย</t>
  </si>
  <si>
    <t>Sop Moei</t>
  </si>
  <si>
    <t>ปางมะผ้า</t>
  </si>
  <si>
    <t>Pang Ma Pha</t>
  </si>
  <si>
    <t>เมืองนครสวรรค์</t>
  </si>
  <si>
    <t>Muang Nakhon Sawan</t>
  </si>
  <si>
    <t>นครสวรรค์</t>
  </si>
  <si>
    <t>Nakhon Sawan</t>
  </si>
  <si>
    <t>โกรกพระ</t>
  </si>
  <si>
    <t>Krok Phra</t>
  </si>
  <si>
    <t>ชุมแสง</t>
  </si>
  <si>
    <t>Chumsaeng</t>
  </si>
  <si>
    <t>หนองบัว</t>
  </si>
  <si>
    <t>Nong Bua</t>
  </si>
  <si>
    <t>บรรพตพิสัย</t>
  </si>
  <si>
    <t>Banphot Phisai</t>
  </si>
  <si>
    <t>เก้าเลี้ยว</t>
  </si>
  <si>
    <t>Kao Lieo</t>
  </si>
  <si>
    <t>ตาคลี</t>
  </si>
  <si>
    <t>Takhli</t>
  </si>
  <si>
    <t>ท่าตะโก</t>
  </si>
  <si>
    <t>Tha Tako</t>
  </si>
  <si>
    <t>ไพศาลี</t>
  </si>
  <si>
    <t>Phaisali</t>
  </si>
  <si>
    <t>พยุหะคีรี</t>
  </si>
  <si>
    <t>Phayuha Khiri</t>
  </si>
  <si>
    <t>ลาดยาว</t>
  </si>
  <si>
    <t>Lat Yao</t>
  </si>
  <si>
    <t>ตากฟ้า</t>
  </si>
  <si>
    <t>Tak Fa</t>
  </si>
  <si>
    <t>แม่วงก์</t>
  </si>
  <si>
    <t>Mae Wong</t>
  </si>
  <si>
    <t>แม่เปิน</t>
  </si>
  <si>
    <t>Mae Poen</t>
  </si>
  <si>
    <t>ชุมตาบง</t>
  </si>
  <si>
    <t>Chum Ta Bong</t>
  </si>
  <si>
    <t>เมืองอุทัยธานี</t>
  </si>
  <si>
    <t>Muang Uthai Thani</t>
  </si>
  <si>
    <t>อุทัยธานี</t>
  </si>
  <si>
    <t>Uthai Thani</t>
  </si>
  <si>
    <t>ทัพทัน</t>
  </si>
  <si>
    <t>Thap Than</t>
  </si>
  <si>
    <t>สว่างอารมณ์</t>
  </si>
  <si>
    <t>Sawang Arom</t>
  </si>
  <si>
    <t>หนองฉาง</t>
  </si>
  <si>
    <t>Nong Chang</t>
  </si>
  <si>
    <t>หนองขาหย่าง</t>
  </si>
  <si>
    <t>Nong Khayang</t>
  </si>
  <si>
    <t>บ้านไร่</t>
  </si>
  <si>
    <t>Ban Rai</t>
  </si>
  <si>
    <t>ลานสัก</t>
  </si>
  <si>
    <t>Lan Sak</t>
  </si>
  <si>
    <t>ห้วยคต</t>
  </si>
  <si>
    <t>Huai Khot</t>
  </si>
  <si>
    <t>เมืองกำแพงเพชร</t>
  </si>
  <si>
    <t>Muang Kamphaeng Phet</t>
  </si>
  <si>
    <t>กำแพงเพชร</t>
  </si>
  <si>
    <t>Kamphaeng Phet</t>
  </si>
  <si>
    <t>ไทรงาม</t>
  </si>
  <si>
    <t>Sai Ngam</t>
  </si>
  <si>
    <t>คลองลาน</t>
  </si>
  <si>
    <t>Klong Lan</t>
  </si>
  <si>
    <t>ขาณุวรลักษบุรี</t>
  </si>
  <si>
    <t>Khanu Woralaksaburi</t>
  </si>
  <si>
    <t>คลองขลุง</t>
  </si>
  <si>
    <t>Khlong Khlung</t>
  </si>
  <si>
    <t>พรานกระต่าย</t>
  </si>
  <si>
    <t>Phran Kratai</t>
  </si>
  <si>
    <t>ลานกระบือ</t>
  </si>
  <si>
    <t>Lan Krabu</t>
  </si>
  <si>
    <t>ทรายทองวัฒนา</t>
  </si>
  <si>
    <t>Sai Thong Pattana</t>
  </si>
  <si>
    <t>ปางศิลาทอง</t>
  </si>
  <si>
    <t>Pang Sila Thong</t>
  </si>
  <si>
    <t>บึงสามัคคี</t>
  </si>
  <si>
    <t>Bung Samakkhi</t>
  </si>
  <si>
    <t>โกสัมพีนคร</t>
  </si>
  <si>
    <t>Ko Sam Pi Nakhon</t>
  </si>
  <si>
    <t>เมืองตาก</t>
  </si>
  <si>
    <t>Muang Tak</t>
  </si>
  <si>
    <t>ตาก</t>
  </si>
  <si>
    <t>Tak</t>
  </si>
  <si>
    <t>บ้านตาก</t>
  </si>
  <si>
    <t>Ban Tak</t>
  </si>
  <si>
    <t>สามเงา</t>
  </si>
  <si>
    <t>Sam Ngao</t>
  </si>
  <si>
    <t>แม่ระมาด</t>
  </si>
  <si>
    <t>Mae Ramat</t>
  </si>
  <si>
    <t>ท่าสองยาง</t>
  </si>
  <si>
    <t>Tha Song Yang</t>
  </si>
  <si>
    <t>แม่สอด</t>
  </si>
  <si>
    <t>Mae Sod</t>
  </si>
  <si>
    <t>พบพระ</t>
  </si>
  <si>
    <t>Phop Phra</t>
  </si>
  <si>
    <t>อุ้มผาง</t>
  </si>
  <si>
    <t>Um Phang</t>
  </si>
  <si>
    <t>วังเจ้า</t>
  </si>
  <si>
    <t>Wang Chao</t>
  </si>
  <si>
    <t>เมืองสุโขทัย</t>
  </si>
  <si>
    <t>Muang Sukhothai</t>
  </si>
  <si>
    <t>สุโขทัย</t>
  </si>
  <si>
    <t>Sukhothai</t>
  </si>
  <si>
    <t>บ้านด่านลานหอย</t>
  </si>
  <si>
    <t>Ban Dan Lan Hoi</t>
  </si>
  <si>
    <t>คีรีมาศ</t>
  </si>
  <si>
    <t>Khiri Mat</t>
  </si>
  <si>
    <t>กงไกรลาศ</t>
  </si>
  <si>
    <t>Kong Krailat</t>
  </si>
  <si>
    <t>ศรีสัชนาลัย</t>
  </si>
  <si>
    <t>Si Satchanalai</t>
  </si>
  <si>
    <t>ศรีสำโรง</t>
  </si>
  <si>
    <t>Si Sam Rong</t>
  </si>
  <si>
    <t>สวรรคโลก</t>
  </si>
  <si>
    <t>Sawankhalok</t>
  </si>
  <si>
    <t>ศรีนคร</t>
  </si>
  <si>
    <t>Sri Nakhon</t>
  </si>
  <si>
    <t>ทุ่งเสลี่ยม</t>
  </si>
  <si>
    <t>Thung Saliam</t>
  </si>
  <si>
    <t>เมืองพิษณุโลก</t>
  </si>
  <si>
    <t>Muang Phitsanulok</t>
  </si>
  <si>
    <t>พิษณุโลก</t>
  </si>
  <si>
    <t>Phitsanulok</t>
  </si>
  <si>
    <t>นครไทย</t>
  </si>
  <si>
    <t>Nakhon Thai</t>
  </si>
  <si>
    <t>ชาติตระการ</t>
  </si>
  <si>
    <t>Chat Trakan</t>
  </si>
  <si>
    <t>บางระกำ</t>
  </si>
  <si>
    <t>Bang Rakam</t>
  </si>
  <si>
    <t>บางกระทุ่ม</t>
  </si>
  <si>
    <t>Bang Krathum</t>
  </si>
  <si>
    <t>พรหมพิราม</t>
  </si>
  <si>
    <t>Phrom Phiram</t>
  </si>
  <si>
    <t>วัดโบสถ์</t>
  </si>
  <si>
    <t>Wat Bot</t>
  </si>
  <si>
    <t>วังทอง</t>
  </si>
  <si>
    <t>Wang Thong</t>
  </si>
  <si>
    <t>เนินมะปราง</t>
  </si>
  <si>
    <t>Noen Maprang</t>
  </si>
  <si>
    <t>เมืองพิจิตร</t>
  </si>
  <si>
    <t>Muang Phichit</t>
  </si>
  <si>
    <t>พิจิตร</t>
  </si>
  <si>
    <t>Phichit</t>
  </si>
  <si>
    <t>วังทรายพูน</t>
  </si>
  <si>
    <t>Wang Sai Phun</t>
  </si>
  <si>
    <t>โพธิ์ประทับช้าง</t>
  </si>
  <si>
    <t>Pho Prathap Chang</t>
  </si>
  <si>
    <t>ตะพานหิน</t>
  </si>
  <si>
    <t>Taphan Hin</t>
  </si>
  <si>
    <t>บางมูลนาก</t>
  </si>
  <si>
    <t>Bang Mun Nak</t>
  </si>
  <si>
    <t>โพทะเล</t>
  </si>
  <si>
    <t>Pho Thale</t>
  </si>
  <si>
    <t>สามง่าม</t>
  </si>
  <si>
    <t>Sam Ngam</t>
  </si>
  <si>
    <t>ทับคล้อ</t>
  </si>
  <si>
    <t>Thap Khlo</t>
  </si>
  <si>
    <t>สากเหล็ก</t>
  </si>
  <si>
    <t>Sak Lek</t>
  </si>
  <si>
    <t>บึงนาราง</t>
  </si>
  <si>
    <t>Bung Na Rang</t>
  </si>
  <si>
    <t>ดงเจริญ</t>
  </si>
  <si>
    <t>Dong Charoen</t>
  </si>
  <si>
    <t>วชิรบารมี</t>
  </si>
  <si>
    <t>Wachirabarami</t>
  </si>
  <si>
    <t>เมืองเพชรบูรณ์</t>
  </si>
  <si>
    <t>Muang Phetchabun</t>
  </si>
  <si>
    <t>เพชรบูรณ์</t>
  </si>
  <si>
    <t>Phetchabun</t>
  </si>
  <si>
    <t>ชนแดน</t>
  </si>
  <si>
    <t>Chon Daen</t>
  </si>
  <si>
    <t>หล่มสัก</t>
  </si>
  <si>
    <t>Lom Sak</t>
  </si>
  <si>
    <t>หล่มเก่า</t>
  </si>
  <si>
    <t>Lom Kao</t>
  </si>
  <si>
    <t>วิเชียรบุรี</t>
  </si>
  <si>
    <t>Wichian Buri</t>
  </si>
  <si>
    <t>ศรีเทพ</t>
  </si>
  <si>
    <t>Si Thep</t>
  </si>
  <si>
    <t>หนองไผ่</t>
  </si>
  <si>
    <t>Nong Phai</t>
  </si>
  <si>
    <t>บึงสามพัน</t>
  </si>
  <si>
    <t>Buang Sam Phan</t>
  </si>
  <si>
    <t>น้ำหนาว</t>
  </si>
  <si>
    <t>Nam Nao</t>
  </si>
  <si>
    <t>วังโป่ง</t>
  </si>
  <si>
    <t>Wang Pong</t>
  </si>
  <si>
    <t>เขาค้อ</t>
  </si>
  <si>
    <t>Khao Kho</t>
  </si>
  <si>
    <t>เมืองราชบุรี</t>
  </si>
  <si>
    <t>Muang Ratchaburi</t>
  </si>
  <si>
    <t>ราชบุรี</t>
  </si>
  <si>
    <t>Ratchburi</t>
  </si>
  <si>
    <t>จอมบึง</t>
  </si>
  <si>
    <t>Chom Bung</t>
  </si>
  <si>
    <t>สวนผึ้ง</t>
  </si>
  <si>
    <t>Suan Phung</t>
  </si>
  <si>
    <t>ดำเนินสะดวก</t>
  </si>
  <si>
    <t>Damnoen Saduak</t>
  </si>
  <si>
    <t>บ้านโป่ง</t>
  </si>
  <si>
    <t>Ban Pong</t>
  </si>
  <si>
    <t>บางแพ</t>
  </si>
  <si>
    <t>Bang Phae</t>
  </si>
  <si>
    <t>โพธาราม</t>
  </si>
  <si>
    <t>Photharam</t>
  </si>
  <si>
    <t>ปากท่อ</t>
  </si>
  <si>
    <t>Pak Tho</t>
  </si>
  <si>
    <t>วัดเพลง</t>
  </si>
  <si>
    <t>Wat Phleng</t>
  </si>
  <si>
    <t>บ้านคา</t>
  </si>
  <si>
    <t>Ban Kha</t>
  </si>
  <si>
    <t>เมืองกาญจนบุรี</t>
  </si>
  <si>
    <t>Muang Kanchanaburi</t>
  </si>
  <si>
    <t>กาญจนบุรี</t>
  </si>
  <si>
    <t>Kanchanaburi</t>
  </si>
  <si>
    <t>ไทรโยค</t>
  </si>
  <si>
    <t>Sai Yok</t>
  </si>
  <si>
    <t>บ่อพลอย</t>
  </si>
  <si>
    <t>Bo Phloi</t>
  </si>
  <si>
    <t>ศรีสวัสดิ์</t>
  </si>
  <si>
    <t>Si Sawat</t>
  </si>
  <si>
    <t>ท่ามะกา</t>
  </si>
  <si>
    <t>Tha Maka</t>
  </si>
  <si>
    <t>ท่าม่วง</t>
  </si>
  <si>
    <t>Tha Muang</t>
  </si>
  <si>
    <t>ทองผาภูมิ</t>
  </si>
  <si>
    <t>Thong Pha Phum</t>
  </si>
  <si>
    <t>สังขละบุรี</t>
  </si>
  <si>
    <t>Sangkhla Buri</t>
  </si>
  <si>
    <t>พนมทวน</t>
  </si>
  <si>
    <t>Phanom Thuan</t>
  </si>
  <si>
    <t>เลาขวัญ</t>
  </si>
  <si>
    <t>Lao Khwan</t>
  </si>
  <si>
    <t>ด่านมะขามเตี้ย</t>
  </si>
  <si>
    <t>Dan Makham Tia</t>
  </si>
  <si>
    <t>หนองปรือ</t>
  </si>
  <si>
    <t>Nong Prue</t>
  </si>
  <si>
    <t>ห้วยกระเจา</t>
  </si>
  <si>
    <t>Huai Krachao</t>
  </si>
  <si>
    <t>เมืองสุพรรณบุรี</t>
  </si>
  <si>
    <t>Muang Suphanburi</t>
  </si>
  <si>
    <t>สุพรรณบุรี</t>
  </si>
  <si>
    <t>Suphanburi</t>
  </si>
  <si>
    <t>เดิมบางนางบวช</t>
  </si>
  <si>
    <t>Doembang Nangbuat</t>
  </si>
  <si>
    <t>ด่านช้าง</t>
  </si>
  <si>
    <t>Dan Chang</t>
  </si>
  <si>
    <t>บางปลาม้า</t>
  </si>
  <si>
    <t>Bang Pla Ma</t>
  </si>
  <si>
    <t>ศรีประจันต์</t>
  </si>
  <si>
    <t>Sri Prachan</t>
  </si>
  <si>
    <t>ดอนเจดีย์</t>
  </si>
  <si>
    <t>Don Chedi</t>
  </si>
  <si>
    <t>สองพี่น้อง</t>
  </si>
  <si>
    <t>Song Phi Nong</t>
  </si>
  <si>
    <t>สามชุก</t>
  </si>
  <si>
    <t>Sam Chuk</t>
  </si>
  <si>
    <t>อู่ทอง</t>
  </si>
  <si>
    <t>U Thong</t>
  </si>
  <si>
    <t>หนองหญ้าไซ</t>
  </si>
  <si>
    <t>Nong Ya Sai</t>
  </si>
  <si>
    <t>เมืองนครปฐม</t>
  </si>
  <si>
    <t>Muang Nakhon Pathom</t>
  </si>
  <si>
    <t>นครปฐม</t>
  </si>
  <si>
    <t>Nakhon Pathom</t>
  </si>
  <si>
    <t>กำแพงแสน</t>
  </si>
  <si>
    <t>Kamphaeng Saen</t>
  </si>
  <si>
    <t>นครชัยศรี</t>
  </si>
  <si>
    <t>Nakhon Chai Sri</t>
  </si>
  <si>
    <t>ดอนตูม</t>
  </si>
  <si>
    <t>Don Tum</t>
  </si>
  <si>
    <t>บางเลน</t>
  </si>
  <si>
    <t>Bang Len</t>
  </si>
  <si>
    <t>สามพราน</t>
  </si>
  <si>
    <t>Sam Phran</t>
  </si>
  <si>
    <t>พุทธมณฑล</t>
  </si>
  <si>
    <t>Phuttha Mon Thon</t>
  </si>
  <si>
    <t>เมืองสมุทรสาคร</t>
  </si>
  <si>
    <t>Muang Samut Sakhon</t>
  </si>
  <si>
    <t>สมุทรสาคร</t>
  </si>
  <si>
    <t>Samut Sakhon</t>
  </si>
  <si>
    <t>กระทุ่มแบน</t>
  </si>
  <si>
    <t>Krathum Baen</t>
  </si>
  <si>
    <t>บ้านแพ้ว</t>
  </si>
  <si>
    <t>Ban Phaeo</t>
  </si>
  <si>
    <t>เมืองสมุทรสงคราม</t>
  </si>
  <si>
    <t>Muang Samut Songkhram</t>
  </si>
  <si>
    <t>สมุทรสงคราม</t>
  </si>
  <si>
    <t>Samut Songkram</t>
  </si>
  <si>
    <t>บางคนที</t>
  </si>
  <si>
    <t>Bang Khon Ti</t>
  </si>
  <si>
    <t>อัมพวา</t>
  </si>
  <si>
    <t>Amphawa</t>
  </si>
  <si>
    <t>เมืองเพชรบุรี</t>
  </si>
  <si>
    <t>Muang Phetchaburi</t>
  </si>
  <si>
    <t>เพชรบุรี</t>
  </si>
  <si>
    <t>Petchburi</t>
  </si>
  <si>
    <t>เขาย้อย</t>
  </si>
  <si>
    <t>Khao Yoi</t>
  </si>
  <si>
    <t>หนองหญ้าปล้อง</t>
  </si>
  <si>
    <t>Nong Ya Plong</t>
  </si>
  <si>
    <t>ชะอำ</t>
  </si>
  <si>
    <t>Cha-Am</t>
  </si>
  <si>
    <t>ท่ายาง</t>
  </si>
  <si>
    <t>Tha Yang</t>
  </si>
  <si>
    <t>บ้านลาด</t>
  </si>
  <si>
    <t>Ban Lat</t>
  </si>
  <si>
    <t>บ้านแหลม</t>
  </si>
  <si>
    <t>Ban Laem</t>
  </si>
  <si>
    <t>แก่งกระจาน</t>
  </si>
  <si>
    <t>Kaeng Krachan</t>
  </si>
  <si>
    <t>เมืองประจวบคีรีขันธ์</t>
  </si>
  <si>
    <t>Muang Prachaubkirikhan</t>
  </si>
  <si>
    <t>ประจวบคีรีขันธ์</t>
  </si>
  <si>
    <t>Prachaubkirikhan</t>
  </si>
  <si>
    <t>กุยบุรี</t>
  </si>
  <si>
    <t>Kui Buri</t>
  </si>
  <si>
    <t>ทับสะแก</t>
  </si>
  <si>
    <t>Thap Sakae</t>
  </si>
  <si>
    <t>บางสะพาน</t>
  </si>
  <si>
    <t>Bang Saphan</t>
  </si>
  <si>
    <t>บางสะพานน้อย</t>
  </si>
  <si>
    <t>Bang Saphan Noi</t>
  </si>
  <si>
    <t>ปราณบุรี</t>
  </si>
  <si>
    <t>Pran Buri</t>
  </si>
  <si>
    <t>หัวหิน</t>
  </si>
  <si>
    <t>Hua Hin</t>
  </si>
  <si>
    <t>สามร้อยยอด</t>
  </si>
  <si>
    <t>Sam Roi Yot</t>
  </si>
  <si>
    <t>เมืองนครศรีธรรมราช</t>
  </si>
  <si>
    <t>Muang Nakhon Sri Thammarat</t>
  </si>
  <si>
    <t>นครศรีธรรมราช</t>
  </si>
  <si>
    <t>Nakhon Sri Thammarat</t>
  </si>
  <si>
    <t>พรหมคีรี</t>
  </si>
  <si>
    <t>Phrommakhiri</t>
  </si>
  <si>
    <t>ลานสกา</t>
  </si>
  <si>
    <t>Lan Saka</t>
  </si>
  <si>
    <t>ฉวาง</t>
  </si>
  <si>
    <t>Chawang</t>
  </si>
  <si>
    <t>พิปูน</t>
  </si>
  <si>
    <t>Phi Pun</t>
  </si>
  <si>
    <t>เชียรใหญ่</t>
  </si>
  <si>
    <t>Chian Yai</t>
  </si>
  <si>
    <t>ชะอวด</t>
  </si>
  <si>
    <t>Cha-uat</t>
  </si>
  <si>
    <t>ท่าศาลา</t>
  </si>
  <si>
    <t>Tha Sala</t>
  </si>
  <si>
    <t>ทุ่งสง</t>
  </si>
  <si>
    <t>Thung Song</t>
  </si>
  <si>
    <t>นาบอน</t>
  </si>
  <si>
    <t>Na Bon</t>
  </si>
  <si>
    <t>ทุ่งใหญ่</t>
  </si>
  <si>
    <t>Thung Yai</t>
  </si>
  <si>
    <t>ปากพนัง</t>
  </si>
  <si>
    <t>Pak Phanang</t>
  </si>
  <si>
    <t>ร่อนพิบูลย์</t>
  </si>
  <si>
    <t>Ron Phi Pun</t>
  </si>
  <si>
    <t>สิชล</t>
  </si>
  <si>
    <t>Sichon</t>
  </si>
  <si>
    <t>ขนอม</t>
  </si>
  <si>
    <t>Khanom</t>
  </si>
  <si>
    <t>หัวไทร</t>
  </si>
  <si>
    <t>Hua Sai</t>
  </si>
  <si>
    <t>บางขัน</t>
  </si>
  <si>
    <t>Bang Khan</t>
  </si>
  <si>
    <t>ถ้ำพรรณรา</t>
  </si>
  <si>
    <t>Tham Phannara</t>
  </si>
  <si>
    <t>จุฬาภรณ์</t>
  </si>
  <si>
    <t>Chulaphon</t>
  </si>
  <si>
    <t>พระพรหม</t>
  </si>
  <si>
    <t>Phra Phrom</t>
  </si>
  <si>
    <t>นบพิตำ</t>
  </si>
  <si>
    <t>Nophi Tam</t>
  </si>
  <si>
    <t>ช้างกลาง</t>
  </si>
  <si>
    <t>Chang Klang</t>
  </si>
  <si>
    <t>เมืองกระบี่</t>
  </si>
  <si>
    <t>Muang Krabi</t>
  </si>
  <si>
    <t>กระบี่</t>
  </si>
  <si>
    <t>Krabi</t>
  </si>
  <si>
    <t>เขาพนม</t>
  </si>
  <si>
    <t>Khao Phanom</t>
  </si>
  <si>
    <t>เกาะลันตา</t>
  </si>
  <si>
    <t>Ko Lanta</t>
  </si>
  <si>
    <t>คลองท่อม</t>
  </si>
  <si>
    <t>Khlong Thom</t>
  </si>
  <si>
    <t>อ่าวลึก</t>
  </si>
  <si>
    <t>Ao Luk</t>
  </si>
  <si>
    <t>ปลายพระยา</t>
  </si>
  <si>
    <t>Plai Phraya</t>
  </si>
  <si>
    <t>ลำทับ</t>
  </si>
  <si>
    <t>Lam Thap</t>
  </si>
  <si>
    <t>เหนือคลอง</t>
  </si>
  <si>
    <t>Nua Khlong</t>
  </si>
  <si>
    <t>เมืองพังงา</t>
  </si>
  <si>
    <t>Muang Phangnga</t>
  </si>
  <si>
    <t>พังงา</t>
  </si>
  <si>
    <t>Phangnga</t>
  </si>
  <si>
    <t>เกาะยาว</t>
  </si>
  <si>
    <t>Ko Yao</t>
  </si>
  <si>
    <t>กะปง</t>
  </si>
  <si>
    <t>Kapong</t>
  </si>
  <si>
    <t>ตะกั่วทุ่ง</t>
  </si>
  <si>
    <t>Takua Thung</t>
  </si>
  <si>
    <t>ตะกั่วป่า</t>
  </si>
  <si>
    <t>Takua Pa</t>
  </si>
  <si>
    <t>คุระบุรี</t>
  </si>
  <si>
    <t>Khura Buri</t>
  </si>
  <si>
    <t>ทับปุด</t>
  </si>
  <si>
    <t>Thap Put</t>
  </si>
  <si>
    <t>ท้ายเหมือง</t>
  </si>
  <si>
    <t>Thai Muang</t>
  </si>
  <si>
    <t>เมืองภูเก็ต</t>
  </si>
  <si>
    <t>Muang Phuket</t>
  </si>
  <si>
    <t>ภูเก็ต</t>
  </si>
  <si>
    <t>Phuket</t>
  </si>
  <si>
    <t>กะทู้</t>
  </si>
  <si>
    <t>Kathu</t>
  </si>
  <si>
    <t>ถลาง</t>
  </si>
  <si>
    <t>Thalang</t>
  </si>
  <si>
    <t>เมืองสุราษฎร์ธานี</t>
  </si>
  <si>
    <t>Muang Surat Thani</t>
  </si>
  <si>
    <t>สุราษฎร์ธานี</t>
  </si>
  <si>
    <t>Surat Thani</t>
  </si>
  <si>
    <t>กาญจนดิษฐ์</t>
  </si>
  <si>
    <t>Kanchanadit</t>
  </si>
  <si>
    <t>ดอนสัก</t>
  </si>
  <si>
    <t>Don Sak</t>
  </si>
  <si>
    <t>เกาะสมุย</t>
  </si>
  <si>
    <t>Ko Samui</t>
  </si>
  <si>
    <t>เกาะพะงัน</t>
  </si>
  <si>
    <t>Ko Phangan</t>
  </si>
  <si>
    <t>ไชยา</t>
  </si>
  <si>
    <t>Chaiya</t>
  </si>
  <si>
    <t>ท่าชนะ</t>
  </si>
  <si>
    <t>Tha Chana</t>
  </si>
  <si>
    <t>คีรีรัฐนิคม</t>
  </si>
  <si>
    <t>Khiri Ratthanikhom</t>
  </si>
  <si>
    <t>บ้านตาขุน</t>
  </si>
  <si>
    <t>Ban Ta Khun</t>
  </si>
  <si>
    <t>พนม</t>
  </si>
  <si>
    <t>Phanom</t>
  </si>
  <si>
    <t>ท่าฉาง</t>
  </si>
  <si>
    <t>บ้านนาสาร</t>
  </si>
  <si>
    <t>Ban Na San</t>
  </si>
  <si>
    <t>บ้านนาเดิม</t>
  </si>
  <si>
    <t>Ban Na Doem</t>
  </si>
  <si>
    <t>เคียนซา</t>
  </si>
  <si>
    <t>Khian Sa</t>
  </si>
  <si>
    <t>เวียงสระ</t>
  </si>
  <si>
    <t>พระแสง</t>
  </si>
  <si>
    <t>Prasaeng</t>
  </si>
  <si>
    <t>พุนพิน</t>
  </si>
  <si>
    <t>Phunphin</t>
  </si>
  <si>
    <t>ชัยบุรี</t>
  </si>
  <si>
    <t>Chaiburi</t>
  </si>
  <si>
    <t>วิภาวดี</t>
  </si>
  <si>
    <t>Wipawadi</t>
  </si>
  <si>
    <t>เมืองระนอง</t>
  </si>
  <si>
    <t>Muang Ranong</t>
  </si>
  <si>
    <t>ระนอง</t>
  </si>
  <si>
    <t>Ranong</t>
  </si>
  <si>
    <t>ละอุ่น</t>
  </si>
  <si>
    <t>La-Un</t>
  </si>
  <si>
    <t>กะเปอร์</t>
  </si>
  <si>
    <t>Kapoe</t>
  </si>
  <si>
    <t>กระบุรี</t>
  </si>
  <si>
    <t>Kra Buri</t>
  </si>
  <si>
    <t>สุขสำราญ</t>
  </si>
  <si>
    <t>Suk Samran</t>
  </si>
  <si>
    <t>เมืองชุมพร</t>
  </si>
  <si>
    <t>Muang Chumphon</t>
  </si>
  <si>
    <t>ชุมพร</t>
  </si>
  <si>
    <t>Chumphon</t>
  </si>
  <si>
    <t>ท่าแซะ</t>
  </si>
  <si>
    <t>Tha Sae</t>
  </si>
  <si>
    <t>ปะทิว</t>
  </si>
  <si>
    <t>Pathiu</t>
  </si>
  <si>
    <t>หลังสวน</t>
  </si>
  <si>
    <t>Lang Suan</t>
  </si>
  <si>
    <t>ละแม</t>
  </si>
  <si>
    <t>Lamae</t>
  </si>
  <si>
    <t>พะโต๊ะ</t>
  </si>
  <si>
    <t>Phato</t>
  </si>
  <si>
    <t>สวี</t>
  </si>
  <si>
    <t>Sawi</t>
  </si>
  <si>
    <t>ทุ่งตะโก</t>
  </si>
  <si>
    <t>Thung Tako</t>
  </si>
  <si>
    <t>เมืองสงขลา</t>
  </si>
  <si>
    <t>Muang Songkhla</t>
  </si>
  <si>
    <t>สงขลา</t>
  </si>
  <si>
    <t>Songkhla</t>
  </si>
  <si>
    <t>สทิงพระ</t>
  </si>
  <si>
    <t>Sathing Phra</t>
  </si>
  <si>
    <t>จะนะ</t>
  </si>
  <si>
    <t>Chana</t>
  </si>
  <si>
    <t>นาทวี</t>
  </si>
  <si>
    <t>Na Thawi</t>
  </si>
  <si>
    <t>เทพา</t>
  </si>
  <si>
    <t>Thepha</t>
  </si>
  <si>
    <t>สะบ้าย้อย</t>
  </si>
  <si>
    <t>Saba Yoi</t>
  </si>
  <si>
    <t>ระโนด</t>
  </si>
  <si>
    <t>Ranot</t>
  </si>
  <si>
    <t>กระแสสินธุ์</t>
  </si>
  <si>
    <t>Krasae Sinthu</t>
  </si>
  <si>
    <t>รัตภูมิ</t>
  </si>
  <si>
    <t>Rattaphum</t>
  </si>
  <si>
    <t>สะเดา</t>
  </si>
  <si>
    <t>Sadao</t>
  </si>
  <si>
    <t>หาดใหญ่</t>
  </si>
  <si>
    <t>Hat Yai</t>
  </si>
  <si>
    <t>นาหม่อม</t>
  </si>
  <si>
    <t>Na Mom</t>
  </si>
  <si>
    <t>ควนเนียง</t>
  </si>
  <si>
    <t>Khuan Niang</t>
  </si>
  <si>
    <t>บางกล่ำ</t>
  </si>
  <si>
    <t>Bang Klam</t>
  </si>
  <si>
    <t>สิงหนคร</t>
  </si>
  <si>
    <t>Singha Nakhon</t>
  </si>
  <si>
    <t>คลองหอยโข่ง</t>
  </si>
  <si>
    <t>Khlong Hoi Khong</t>
  </si>
  <si>
    <t>เมืองสตูล</t>
  </si>
  <si>
    <t>Muang Satun</t>
  </si>
  <si>
    <t>สตูล</t>
  </si>
  <si>
    <t>Satun</t>
  </si>
  <si>
    <t>ควนโดน</t>
  </si>
  <si>
    <t>Khuan Don</t>
  </si>
  <si>
    <t>ควนกาหลง</t>
  </si>
  <si>
    <t>Khuan Ka Long</t>
  </si>
  <si>
    <t>ท่าแพ</t>
  </si>
  <si>
    <t>Tha Phae</t>
  </si>
  <si>
    <t>ละงู</t>
  </si>
  <si>
    <t>La Ngu</t>
  </si>
  <si>
    <t>ทุ่งหว้า</t>
  </si>
  <si>
    <t>Thung Wa</t>
  </si>
  <si>
    <t>มะนัง</t>
  </si>
  <si>
    <t>Ma Nang</t>
  </si>
  <si>
    <t>เมืองตรัง</t>
  </si>
  <si>
    <t>Muang Trang</t>
  </si>
  <si>
    <t>ตรัง</t>
  </si>
  <si>
    <t>Trang</t>
  </si>
  <si>
    <t>กันตัง</t>
  </si>
  <si>
    <t>Kantrang</t>
  </si>
  <si>
    <t>ย่านตาขาว</t>
  </si>
  <si>
    <t>Yan Ta Khao</t>
  </si>
  <si>
    <t>ปะเหลียน</t>
  </si>
  <si>
    <t>Palian</t>
  </si>
  <si>
    <t>สิเกา</t>
  </si>
  <si>
    <t>Sikao</t>
  </si>
  <si>
    <t>ห้วยยอด</t>
  </si>
  <si>
    <t>Huai Yot</t>
  </si>
  <si>
    <t>วังวิเศษ</t>
  </si>
  <si>
    <t>Wang Wiset</t>
  </si>
  <si>
    <t>นาโยง</t>
  </si>
  <si>
    <t>Na Yong</t>
  </si>
  <si>
    <t>รัษฎา</t>
  </si>
  <si>
    <t>Rasada</t>
  </si>
  <si>
    <t>หาดสำราญ</t>
  </si>
  <si>
    <t>Hat Samran</t>
  </si>
  <si>
    <t>เมืองพัทลุง</t>
  </si>
  <si>
    <t>Muang Phatthalung</t>
  </si>
  <si>
    <t>พัทลุง</t>
  </si>
  <si>
    <t>Phatthalung</t>
  </si>
  <si>
    <t>กงหรา</t>
  </si>
  <si>
    <t>Kong Ra</t>
  </si>
  <si>
    <t>เขาชัยสน</t>
  </si>
  <si>
    <t>Khao Chaison</t>
  </si>
  <si>
    <t>ตะโหมด</t>
  </si>
  <si>
    <t>Tamot</t>
  </si>
  <si>
    <t>ควนขนุน</t>
  </si>
  <si>
    <t>Khuan Khanun</t>
  </si>
  <si>
    <t>ปากพะยูน</t>
  </si>
  <si>
    <t>Pak Phayun</t>
  </si>
  <si>
    <t>ศรีบรรพต</t>
  </si>
  <si>
    <t>Si Banphot</t>
  </si>
  <si>
    <t>ป่าบอน</t>
  </si>
  <si>
    <t>Pa Bon</t>
  </si>
  <si>
    <t>บางแก้ว</t>
  </si>
  <si>
    <t>Bang Kaeo</t>
  </si>
  <si>
    <t>ป่าพะยอม</t>
  </si>
  <si>
    <t>Pa Payom</t>
  </si>
  <si>
    <t>ศรีนครินทร์</t>
  </si>
  <si>
    <t>Sri Nakarin</t>
  </si>
  <si>
    <t>เมืองปัตตานี</t>
  </si>
  <si>
    <t>Muang Pattani</t>
  </si>
  <si>
    <t>ปัตตานี</t>
  </si>
  <si>
    <t>Pattani</t>
  </si>
  <si>
    <t>โคกโพธิ์</t>
  </si>
  <si>
    <t>Khok Pho</t>
  </si>
  <si>
    <t>หนองจิก</t>
  </si>
  <si>
    <t>Nong Chik</t>
  </si>
  <si>
    <t>ปะนาเระ</t>
  </si>
  <si>
    <t>Panare</t>
  </si>
  <si>
    <t>มายอ</t>
  </si>
  <si>
    <t>Mayo</t>
  </si>
  <si>
    <t>ทุ่งยางแดง</t>
  </si>
  <si>
    <t>Thung Yang Daeng</t>
  </si>
  <si>
    <t>สายบุรี</t>
  </si>
  <si>
    <t>Sai Buri</t>
  </si>
  <si>
    <t>ไม้แก่น</t>
  </si>
  <si>
    <t>Mai Kaen</t>
  </si>
  <si>
    <t>ยะหริ่ง</t>
  </si>
  <si>
    <t>Yaring</t>
  </si>
  <si>
    <t>ยะรัง</t>
  </si>
  <si>
    <t>Yarang</t>
  </si>
  <si>
    <t>กะพ้อ</t>
  </si>
  <si>
    <t>Ka Pho</t>
  </si>
  <si>
    <t>แม่ลาน</t>
  </si>
  <si>
    <t>Mae Lan</t>
  </si>
  <si>
    <t>เมืองยะลา</t>
  </si>
  <si>
    <t>Muang Yala</t>
  </si>
  <si>
    <t>ยะลา</t>
  </si>
  <si>
    <t>Yala</t>
  </si>
  <si>
    <t>เบตง</t>
  </si>
  <si>
    <t>Betong</t>
  </si>
  <si>
    <t>บันนังสตา</t>
  </si>
  <si>
    <t>Bannangsata</t>
  </si>
  <si>
    <t>ธารโต</t>
  </si>
  <si>
    <t>Than To</t>
  </si>
  <si>
    <t>ยะหา</t>
  </si>
  <si>
    <t>Yaha</t>
  </si>
  <si>
    <t>รามัน</t>
  </si>
  <si>
    <t>Raman</t>
  </si>
  <si>
    <t>กาบัง</t>
  </si>
  <si>
    <t>Ka Bang</t>
  </si>
  <si>
    <t>กรงปินัง</t>
  </si>
  <si>
    <t>Krong Pi Nung</t>
  </si>
  <si>
    <t>เมืองนราธิวาส</t>
  </si>
  <si>
    <t>Muang Narathiwat</t>
  </si>
  <si>
    <t>นราธิวาส</t>
  </si>
  <si>
    <t>Narathiwat</t>
  </si>
  <si>
    <t>ตากใบ</t>
  </si>
  <si>
    <t>Tak Bai</t>
  </si>
  <si>
    <t>บาเจาะ</t>
  </si>
  <si>
    <t>Bacho</t>
  </si>
  <si>
    <t>ยี่งอ</t>
  </si>
  <si>
    <t>Yi-ngo</t>
  </si>
  <si>
    <t>ระแงะ</t>
  </si>
  <si>
    <t>Rangae</t>
  </si>
  <si>
    <t>รือเสาะ</t>
  </si>
  <si>
    <t>Ruso</t>
  </si>
  <si>
    <t>ศรีสาคร</t>
  </si>
  <si>
    <t>Si Sakhon</t>
  </si>
  <si>
    <t>แว้ง</t>
  </si>
  <si>
    <t>Waeng</t>
  </si>
  <si>
    <t>สุคิริน</t>
  </si>
  <si>
    <t>Sukhirin</t>
  </si>
  <si>
    <t>สุไหงโก-ลก</t>
  </si>
  <si>
    <t>Su Ngai Ko Lok</t>
  </si>
  <si>
    <t>สุไหงปาดี</t>
  </si>
  <si>
    <t>Sungai Padi</t>
  </si>
  <si>
    <t>จะแนะ</t>
  </si>
  <si>
    <t>Chanae</t>
  </si>
  <si>
    <t>เจาะไอร้อง</t>
  </si>
  <si>
    <t>Cho-I-rong</t>
  </si>
  <si>
    <t/>
  </si>
  <si>
    <t>จังหวัด</t>
  </si>
  <si>
    <t>อำเภอ</t>
  </si>
  <si>
    <t>เสี่ยงสูง</t>
  </si>
  <si>
    <t>อำเภอทั้งหมด</t>
  </si>
  <si>
    <t>อำเภอเสี่ยงสูง</t>
  </si>
  <si>
    <t>ร้อยละอำเภอเสี่ยงสูง</t>
  </si>
  <si>
    <t>รวม</t>
  </si>
  <si>
    <t>ข้อมูลปี 2563 ณ วันที่ 29 กันยายน 2564</t>
  </si>
  <si>
    <t>หมายเหตุ</t>
  </si>
  <si>
    <t>เกณฑ์การให้คะแนน</t>
  </si>
  <si>
    <t>อัตราป่วย &lt; 40.00 ต่อแสนปชก.</t>
  </si>
  <si>
    <t>อัตราป่วย 40.01-80.00 ต่อแสนปชก.</t>
  </si>
  <si>
    <t>อัตราป่วย 80.01-120.00 ต่อแสนปชก.</t>
  </si>
  <si>
    <t>อัตราป่วย 120.01-160.00 ต่อแสนปชก.</t>
  </si>
  <si>
    <t>อัตราป่วย &gt; 160.01 ต่อแสนปชก.</t>
  </si>
  <si>
    <t>= 1 คะแนน</t>
  </si>
  <si>
    <t>= 2 คะแนน</t>
  </si>
  <si>
    <t>= 3 คะแนน</t>
  </si>
  <si>
    <t>= 4 คะแนน</t>
  </si>
  <si>
    <t>= 5 คะแนน</t>
  </si>
  <si>
    <t>ข้อมูลที่ใช้</t>
  </si>
  <si>
    <r>
      <rPr>
        <b/>
        <sz val="16"/>
        <color theme="1"/>
        <rFont val="TH SarabunPSK"/>
        <family val="2"/>
      </rPr>
      <t>1. อำเภอเสี่ยงสูง</t>
    </r>
    <r>
      <rPr>
        <sz val="16"/>
        <color theme="1"/>
        <rFont val="TH SarabunPSK"/>
        <family val="2"/>
      </rPr>
      <t xml:space="preserve"> </t>
    </r>
  </si>
  <si>
    <r>
      <t>หมายถึง อำเภอที่มีการระบาดของโรคไข้เลือดออก</t>
    </r>
    <r>
      <rPr>
        <u/>
        <sz val="16"/>
        <color theme="1"/>
        <rFont val="TH SarabunPSK"/>
        <family val="2"/>
      </rPr>
      <t>ซ้ำซาก</t>
    </r>
    <r>
      <rPr>
        <sz val="16"/>
        <color theme="1"/>
        <rFont val="TH SarabunPSK"/>
        <family val="2"/>
      </rPr>
      <t>ในช่วง 5 ปีที่ผ่านมา (พ.ศ. 2560 – 2564) และ</t>
    </r>
    <r>
      <rPr>
        <u/>
        <sz val="16"/>
        <color theme="1"/>
        <rFont val="TH SarabunPSK"/>
        <family val="2"/>
      </rPr>
      <t>อำเภอเมือง</t>
    </r>
    <r>
      <rPr>
        <sz val="16"/>
        <color theme="1"/>
        <rFont val="TH SarabunPSK"/>
        <family val="2"/>
      </rPr>
      <t>ของทุกจังหวัด</t>
    </r>
  </si>
  <si>
    <t xml:space="preserve">  1) จำนวนผู้ป่วยสะสมรายปี รายอำเภอ ปี 2560 - 2564 (ข้อมูลสัปดาห์ที่ 38 ณ วันที่ 29 ก.ย.2564) จากรายงาน 506 กองระบาดวิทยา</t>
  </si>
  <si>
    <t xml:space="preserve">  2) จำนวนปชก.กลางปีรายอำเภอ ปี 2560 - 2562 จากเว็บไซต์กองระบาดวิทยา</t>
  </si>
  <si>
    <t>2. พื้นที่ป่วยซ้ำซาก</t>
  </si>
  <si>
    <t xml:space="preserve">คำนวณอัตราป่วยระดับอำเภอตั้งแต่ปี 2560 - 2564 แล้วให้คะแนนในแต่ละปีตามเกณฑ์การให้คะแนน จากนั้นนำคะแนนทั้ง 5 ปี มาหาค่าเฉลี่ยเป็นคะแนนพื้นที่ซ้ำซาก </t>
  </si>
  <si>
    <t>อำเภอเสี่ยงสูงโรคไข้เลือดออก ปี 2565</t>
  </si>
  <si>
    <t>** โดยกำหนดให้อำเภอที่มีคะแนนมากกว่า 3 คะแนน เป็นอำเภอเสี่ยงสูง</t>
  </si>
  <si>
    <t>เทศบาลนครรังสิต</t>
  </si>
  <si>
    <t>เทศบาลนครปากเกร็ด</t>
  </si>
  <si>
    <t>เทศบาลนครพัทยา</t>
  </si>
  <si>
    <t>เทศบาลนครสมุย</t>
  </si>
  <si>
    <t>เทศบาลนครอ้อมน้อย</t>
  </si>
  <si>
    <t>เทศบาลนครแม่สอด</t>
  </si>
  <si>
    <t>16 อำเภอ + เทศบาลนครแม่สอด</t>
  </si>
  <si>
    <t>19 อำเภอ + เทศบาลนครปากเกร็ด และเทศบาลนครรังสิต</t>
  </si>
  <si>
    <t>25 อำเภอ + เทศบาลนครอ้อมน้อย</t>
  </si>
  <si>
    <t>30 อำเภอ + เทศบาลนครพัทยา</t>
  </si>
  <si>
    <t>27 อำเภอ + เทศบาลนครสมุย</t>
  </si>
  <si>
    <t>302 อำเภอ + 6 เทศบาลนคร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</si>
</sst>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11"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000FF"/>
      <name val="Arial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theme="0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8"/>
      <name val="Calibri"/>
      <family val="2"/>
      <charset val="222"/>
      <scheme val="minor"/>
    </font>
    <font>
      <u/>
      <sz val="16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" fontId="0" fillId="0" borderId="0" xfId="0" applyNumberFormat="1"/>
    <xf numFmtId="164" fontId="1" fillId="2" borderId="0" xfId="0" applyNumberFormat="1" applyFont="1" applyFill="1"/>
    <xf numFmtId="164" fontId="1" fillId="3" borderId="0" xfId="0" applyNumberFormat="1" applyFont="1" applyFill="1"/>
    <xf numFmtId="164" fontId="1" fillId="4" borderId="0" xfId="0" applyNumberFormat="1" applyFont="1" applyFill="1"/>
    <xf numFmtId="164" fontId="1" fillId="5" borderId="0" xfId="0" applyNumberFormat="1" applyFont="1" applyFill="1"/>
    <xf numFmtId="0" fontId="2" fillId="0" borderId="0" xfId="0" applyFont="1"/>
    <xf numFmtId="164" fontId="1" fillId="6" borderId="0" xfId="0" applyNumberFormat="1" applyFont="1" applyFill="1"/>
    <xf numFmtId="0" fontId="0" fillId="0" borderId="0" xfId="0" applyAlignment="1">
      <alignment horizontal="center" vertical="center"/>
    </xf>
    <xf numFmtId="2" fontId="0" fillId="0" borderId="0" xfId="0" applyNumberFormat="1"/>
    <xf numFmtId="1" fontId="3" fillId="0" borderId="1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1" fontId="3" fillId="0" borderId="3" xfId="0" applyNumberFormat="1" applyFont="1" applyBorder="1" applyAlignment="1">
      <alignment horizontal="right"/>
    </xf>
    <xf numFmtId="1" fontId="3" fillId="0" borderId="1" xfId="0" applyNumberFormat="1" applyFont="1" applyBorder="1"/>
    <xf numFmtId="1" fontId="3" fillId="0" borderId="2" xfId="0" applyNumberFormat="1" applyFont="1" applyBorder="1"/>
    <xf numFmtId="1" fontId="3" fillId="0" borderId="3" xfId="0" applyNumberFormat="1" applyFont="1" applyBorder="1"/>
    <xf numFmtId="1" fontId="3" fillId="0" borderId="4" xfId="0" applyNumberFormat="1" applyFont="1" applyBorder="1"/>
    <xf numFmtId="164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6" fillId="7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 indent="2"/>
    </xf>
    <xf numFmtId="0" fontId="4" fillId="0" borderId="7" xfId="0" applyFont="1" applyBorder="1" applyAlignment="1">
      <alignment horizontal="left" vertical="top" indent="3"/>
    </xf>
    <xf numFmtId="0" fontId="4" fillId="0" borderId="0" xfId="0" applyFont="1" applyAlignment="1">
      <alignment horizontal="left" vertical="center" indent="3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indent="3"/>
    </xf>
    <xf numFmtId="165" fontId="4" fillId="0" borderId="5" xfId="0" applyNumberFormat="1" applyFont="1" applyBorder="1" applyAlignment="1">
      <alignment horizontal="center"/>
    </xf>
    <xf numFmtId="165" fontId="5" fillId="8" borderId="6" xfId="0" applyNumberFormat="1" applyFont="1" applyFill="1" applyBorder="1" applyAlignment="1">
      <alignment horizontal="center"/>
    </xf>
    <xf numFmtId="0" fontId="4" fillId="6" borderId="5" xfId="0" applyFont="1" applyFill="1" applyBorder="1"/>
    <xf numFmtId="0" fontId="5" fillId="0" borderId="0" xfId="0" applyFont="1"/>
    <xf numFmtId="0" fontId="5" fillId="0" borderId="8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color rgb="FFFF0000"/>
      </font>
      <fill>
        <patternFill>
          <bgColor rgb="FFFFD1D1"/>
        </patternFill>
      </fill>
    </dxf>
  </dxfs>
  <tableStyles count="0" defaultTableStyle="TableStyleMedium2" defaultPivotStyle="PivotStyleLight16"/>
  <colors>
    <mruColors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ศรีสะเกษ_1" connectionId="51" xr16:uid="{2B698AE1-3DD7-4332-9EB5-B5DCC3140E4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เพชรบูรณ์_1" connectionId="4" xr16:uid="{02D46E69-A59F-4E0A-B467-D81A793E9351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ลำพูน_1" connectionId="50" xr16:uid="{AA261699-B13E-4999-8253-116656ECF586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กาญจนบุรี_1" connectionId="10" xr16:uid="{88FD549C-D21B-4164-A7DF-9B7FE54A7346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กรุงเทพฯ_1" connectionId="9" xr16:uid="{866864BE-3E4E-44BD-AF6E-40BA9E42E0A9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ร้อยเอ็ด_1" connectionId="46" xr16:uid="{FF458CDD-64E6-4F68-AB30-59A4269B8112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กระบี่_1" connectionId="8" xr16:uid="{EC83B157-760C-450D-A971-3D0FDBBBCE91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ระยอง_1" connectionId="48" xr16:uid="{28BDF937-4F97-40C0-9859-26B1C7924BD6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ยะลา_1" connectionId="45" xr16:uid="{A59DD0AD-A66A-4D04-B80B-58D419CE5AE9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ุรินทร์_1" connectionId="62" xr16:uid="{8CB6B996-C0A0-4812-AB00-6EF3AA149C17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มหาสารคาม_1" connectionId="42" xr16:uid="{B28AD267-FC2F-45E6-847E-6D265D4AD9B9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ุตรดิตถ์_1" connectionId="68" xr16:uid="{2E3C837A-6BC2-436F-8A3A-AACBD588D628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ยุธยา_1" connectionId="65" xr16:uid="{A120751F-05B1-4013-B967-201D5E2E83B7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่งทอง_1" connectionId="64" xr16:uid="{64B4D6A2-CFF0-4C95-9C76-2C83249F5943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สวรรค์_1" connectionId="27" xr16:uid="{11CAC6D7-55B4-4026-B23E-BED9DF3BD0F2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ภูเก็ต_1" connectionId="41" xr16:uid="{9590B4B5-187B-4B77-874D-B89FD2847188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นายก_1" connectionId="22" xr16:uid="{46B09D8C-9101-4954-89E1-0ED1A167CD59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ฉะเชิงเทรา_1" connectionId="14" xr16:uid="{272B2EFB-94E4-4C9C-8D45-BEED0562F4A2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ำนาจเจริญ_1" connectionId="66" xr16:uid="{96362614-C387-4653-9373-2BA51494EA1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หนองบัวลำภู_1" connectionId="63" xr16:uid="{175594BA-9441-4424-AD1B-52F3C67F85DC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เชียงใหม่_1" connectionId="1" xr16:uid="{68CE4C33-DA27-4EB6-975C-E29BFE359464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ลำปาง_1" connectionId="49" xr16:uid="{FFDDF3A7-C28E-4D2A-864F-A6FFA8FD3E68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กาฬสินธุ์_1" connectionId="11" xr16:uid="{F5D873AE-747D-49C7-9D11-6DB09586C084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เพชรบุรี_1" connectionId="3" xr16:uid="{31D7B0AC-7550-4CFA-ACBD-95479AD36D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ตราด_1" connectionId="20" xr16:uid="{CC6040EC-F966-451F-B39D-BD4EC1AF865A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ขอนแก่น_1" connectionId="12" xr16:uid="{73447EEC-4844-46E4-A9AC-2A0212D57F82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กลนคร_1" connectionId="52" xr16:uid="{7F4C54EE-CE43-4DD9-B753-6BE19FE7FDFF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ตาก_1" connectionId="21" xr16:uid="{DC34CF1D-CFC5-47A1-93DE-914A48F978C5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เลย_1" connectionId="5" xr16:uid="{8B338047-5C5A-4041-8006-16FDFC5985FB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ุบลราชธานี_1" connectionId="70" xr16:uid="{72B1C2ED-3A3D-4F96-9CCC-3220F6C2233E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แพร่_1" connectionId="6" xr16:uid="{485FFD5D-AA78-4605-970E-C53A66365A25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ัทลุง_1" connectionId="37" xr16:uid="{8255DB60-11B4-442F-86D8-14E22E8AD9A6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ปฐม_1" connectionId="23" xr16:uid="{F6733D00-C8E2-4A23-BDDD-E294698D75AB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ุโขทัย_1" connectionId="59" xr16:uid="{89A4773E-0786-4152-B141-A575C96609B1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ุทัยธานี_1" connectionId="69" xr16:uid="{DB6EC9ED-7A48-4881-BC24-24DDFDAF291C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ุพรรณบุรี_1" connectionId="60" xr16:uid="{E4576A4E-D107-43C7-B869-37A231291766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นทบุรี_1" connectionId="28" xr16:uid="{013EE792-3126-4699-A4A4-CD92B3BC7534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ตรัง_1" connectionId="19" xr16:uid="{31C0F98C-1A1E-499D-88C3-0D7882BF5179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จันทบุรี_1" connectionId="13" xr16:uid="{41A14CED-D721-4087-9F93-3D2AE7987DE7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เชียงราย_1" connectionId="2" xr16:uid="{876353CA-70E8-4816-8F74-83AAFE5B97A7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่าน_1" connectionId="29" xr16:uid="{BDAA681D-4C0D-4B6D-A15E-D1DFA5EB95E5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ิงห์บุรี_1" connectionId="58" xr16:uid="{0AE12D1E-5069-4B1B-B86C-71C388DABD2B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มุทรสงคราม_1" connectionId="56" xr16:uid="{44233F95-AF81-4B84-9557-3753839BD736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ชุมพร_1" connectionId="18" xr16:uid="{7D0822DF-ADF6-4EF2-9CA4-091BCEF5ED71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งขลา_1" connectionId="53" xr16:uid="{4D41DE2D-543B-429D-AA3A-9EFD79C6351D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ังงา_1" connectionId="36" xr16:uid="{2D3A4946-19EC-41BE-9CA1-7439444E9F55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ประจวบคีรีขันธุ์_1" connectionId="32" xr16:uid="{779958D7-555F-4944-8EE0-607419C64874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ยโสธร_1" connectionId="44" xr16:uid="{64F195B7-9B97-4DB9-9428-57616DC85256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ราชสีมา_1" connectionId="25" xr16:uid="{8E3CF740-07B9-46B5-93DC-FB1E1569BD6F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ระแก้ว_1" connectionId="57" xr16:uid="{A2F7F652-F602-4E7D-A20E-6AED4E1F1586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พนม_1" connectionId="24" xr16:uid="{52C69DCE-E6EA-4E01-A948-2326FDBCFF01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บึงกาฬ_1" connectionId="30" xr16:uid="{E72272AD-3280-45C1-BCE5-E298639E4128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ิจิตร_1" connectionId="39" xr16:uid="{1AED8D92-A062-4E01-956C-EF66E5604C24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ปัตตานี_1" connectionId="34" xr16:uid="{935DD65C-9039-4132-8324-77D93E35235D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ิจิตร_2" connectionId="38" xr16:uid="{CFAFB58F-B8CF-4C21-992C-8D965B6E0253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บุรีรัมย์_1" connectionId="31" xr16:uid="{5F867DC9-969A-4804-9954-66C97345D4B5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ิษณุโลก_1" connectionId="40" xr16:uid="{CBA1EB22-DFB0-42D6-A229-F74BE0C4C073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ตูล_1" connectionId="54" xr16:uid="{4C6DC90B-F2A7-4F7D-9107-AFBBF59D6492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นครศรีธรรมราช_1" connectionId="26" xr16:uid="{08F39453-86CB-4264-9F50-7EE03C81E932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มุทรปราการ_1" connectionId="55" xr16:uid="{4297B675-7CE7-4F6D-B1F9-5ADE7F57105D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ชัยนาท_1" connectionId="16" xr16:uid="{C0DA1CA1-3308-43AA-8476-2BF0C3EF9B63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ชลบุรี_1" connectionId="15" xr16:uid="{9BB4AABF-5FA6-4253-844C-5010BD9FBFE8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ชัยภูมิ_1" connectionId="17" xr16:uid="{9FD4393A-FF4E-44DD-82A5-4C1DD106215D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ปราจีนบุรี_1" connectionId="33" xr16:uid="{2F0C2F48-5FA8-4C9C-A069-F9928C3D6C4E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มุกดาหาร_1" connectionId="43" xr16:uid="{6A6347CC-E580-46F8-A9AB-A93F1B176C1F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ระนอง_1" connectionId="47" xr16:uid="{DD96ABEC-FD4D-4644-A530-253869707C85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อุดรธานี_1" connectionId="67" xr16:uid="{25C05EFB-74FE-4FFC-A8CB-012A1A19D482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แม่ฮ่องสอน_1" connectionId="7" xr16:uid="{87D0A48D-EB19-40E6-AFB4-922A82A4A8FB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สุราษฎร์ธานี_1" connectionId="61" xr16:uid="{8015F24F-82B0-4BCE-B38B-F5DE7389B32C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พระเยา_1" connectionId="35" xr16:uid="{AACEA75A-8554-4D6E-9CF7-B1DDBE02F38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6.xml"/><Relationship Id="rId21" Type="http://schemas.openxmlformats.org/officeDocument/2006/relationships/queryTable" Target="../queryTables/queryTable21.xml"/><Relationship Id="rId42" Type="http://schemas.openxmlformats.org/officeDocument/2006/relationships/queryTable" Target="../queryTables/queryTable42.xml"/><Relationship Id="rId47" Type="http://schemas.openxmlformats.org/officeDocument/2006/relationships/queryTable" Target="../queryTables/queryTable47.xml"/><Relationship Id="rId63" Type="http://schemas.openxmlformats.org/officeDocument/2006/relationships/queryTable" Target="../queryTables/queryTable63.xml"/><Relationship Id="rId68" Type="http://schemas.openxmlformats.org/officeDocument/2006/relationships/queryTable" Target="../queryTables/queryTable68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6" Type="http://schemas.openxmlformats.org/officeDocument/2006/relationships/queryTable" Target="../queryTables/queryTable16.xml"/><Relationship Id="rId29" Type="http://schemas.openxmlformats.org/officeDocument/2006/relationships/queryTable" Target="../queryTables/queryTable29.xml"/><Relationship Id="rId11" Type="http://schemas.openxmlformats.org/officeDocument/2006/relationships/queryTable" Target="../queryTables/queryTable11.xml"/><Relationship Id="rId24" Type="http://schemas.openxmlformats.org/officeDocument/2006/relationships/queryTable" Target="../queryTables/queryTable24.xml"/><Relationship Id="rId32" Type="http://schemas.openxmlformats.org/officeDocument/2006/relationships/queryTable" Target="../queryTables/queryTable32.xml"/><Relationship Id="rId37" Type="http://schemas.openxmlformats.org/officeDocument/2006/relationships/queryTable" Target="../queryTables/queryTable37.xml"/><Relationship Id="rId40" Type="http://schemas.openxmlformats.org/officeDocument/2006/relationships/queryTable" Target="../queryTables/queryTable40.xml"/><Relationship Id="rId45" Type="http://schemas.openxmlformats.org/officeDocument/2006/relationships/queryTable" Target="../queryTables/queryTable45.xml"/><Relationship Id="rId53" Type="http://schemas.openxmlformats.org/officeDocument/2006/relationships/queryTable" Target="../queryTables/queryTable53.xml"/><Relationship Id="rId58" Type="http://schemas.openxmlformats.org/officeDocument/2006/relationships/queryTable" Target="../queryTables/queryTable58.xml"/><Relationship Id="rId66" Type="http://schemas.openxmlformats.org/officeDocument/2006/relationships/queryTable" Target="../queryTables/queryTable66.xml"/><Relationship Id="rId5" Type="http://schemas.openxmlformats.org/officeDocument/2006/relationships/queryTable" Target="../queryTables/queryTable5.xml"/><Relationship Id="rId61" Type="http://schemas.openxmlformats.org/officeDocument/2006/relationships/queryTable" Target="../queryTables/queryTable61.xml"/><Relationship Id="rId19" Type="http://schemas.openxmlformats.org/officeDocument/2006/relationships/queryTable" Target="../queryTables/queryTable19.xml"/><Relationship Id="rId14" Type="http://schemas.openxmlformats.org/officeDocument/2006/relationships/queryTable" Target="../queryTables/queryTable14.xml"/><Relationship Id="rId22" Type="http://schemas.openxmlformats.org/officeDocument/2006/relationships/queryTable" Target="../queryTables/queryTable22.xml"/><Relationship Id="rId27" Type="http://schemas.openxmlformats.org/officeDocument/2006/relationships/queryTable" Target="../queryTables/queryTable27.xml"/><Relationship Id="rId30" Type="http://schemas.openxmlformats.org/officeDocument/2006/relationships/queryTable" Target="../queryTables/queryTable30.xml"/><Relationship Id="rId35" Type="http://schemas.openxmlformats.org/officeDocument/2006/relationships/queryTable" Target="../queryTables/queryTable35.xml"/><Relationship Id="rId43" Type="http://schemas.openxmlformats.org/officeDocument/2006/relationships/queryTable" Target="../queryTables/queryTable43.xml"/><Relationship Id="rId48" Type="http://schemas.openxmlformats.org/officeDocument/2006/relationships/queryTable" Target="../queryTables/queryTable48.xml"/><Relationship Id="rId56" Type="http://schemas.openxmlformats.org/officeDocument/2006/relationships/queryTable" Target="../queryTables/queryTable56.xml"/><Relationship Id="rId64" Type="http://schemas.openxmlformats.org/officeDocument/2006/relationships/queryTable" Target="../queryTables/queryTable64.xml"/><Relationship Id="rId69" Type="http://schemas.openxmlformats.org/officeDocument/2006/relationships/queryTable" Target="../queryTables/queryTable69.xml"/><Relationship Id="rId8" Type="http://schemas.openxmlformats.org/officeDocument/2006/relationships/queryTable" Target="../queryTables/queryTable8.xml"/><Relationship Id="rId51" Type="http://schemas.openxmlformats.org/officeDocument/2006/relationships/queryTable" Target="../queryTables/queryTable51.xml"/><Relationship Id="rId3" Type="http://schemas.openxmlformats.org/officeDocument/2006/relationships/queryTable" Target="../queryTables/queryTable3.xml"/><Relationship Id="rId12" Type="http://schemas.openxmlformats.org/officeDocument/2006/relationships/queryTable" Target="../queryTables/queryTable12.xml"/><Relationship Id="rId17" Type="http://schemas.openxmlformats.org/officeDocument/2006/relationships/queryTable" Target="../queryTables/queryTable17.xml"/><Relationship Id="rId25" Type="http://schemas.openxmlformats.org/officeDocument/2006/relationships/queryTable" Target="../queryTables/queryTable25.xml"/><Relationship Id="rId33" Type="http://schemas.openxmlformats.org/officeDocument/2006/relationships/queryTable" Target="../queryTables/queryTable33.xml"/><Relationship Id="rId38" Type="http://schemas.openxmlformats.org/officeDocument/2006/relationships/queryTable" Target="../queryTables/queryTable38.xml"/><Relationship Id="rId46" Type="http://schemas.openxmlformats.org/officeDocument/2006/relationships/queryTable" Target="../queryTables/queryTable46.xml"/><Relationship Id="rId59" Type="http://schemas.openxmlformats.org/officeDocument/2006/relationships/queryTable" Target="../queryTables/queryTable59.xml"/><Relationship Id="rId67" Type="http://schemas.openxmlformats.org/officeDocument/2006/relationships/queryTable" Target="../queryTables/queryTable67.xml"/><Relationship Id="rId20" Type="http://schemas.openxmlformats.org/officeDocument/2006/relationships/queryTable" Target="../queryTables/queryTable20.xml"/><Relationship Id="rId41" Type="http://schemas.openxmlformats.org/officeDocument/2006/relationships/queryTable" Target="../queryTables/queryTable41.xml"/><Relationship Id="rId54" Type="http://schemas.openxmlformats.org/officeDocument/2006/relationships/queryTable" Target="../queryTables/queryTable54.xml"/><Relationship Id="rId62" Type="http://schemas.openxmlformats.org/officeDocument/2006/relationships/queryTable" Target="../queryTables/queryTable62.xml"/><Relationship Id="rId70" Type="http://schemas.openxmlformats.org/officeDocument/2006/relationships/queryTable" Target="../queryTables/queryTable70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5" Type="http://schemas.openxmlformats.org/officeDocument/2006/relationships/queryTable" Target="../queryTables/queryTable15.xml"/><Relationship Id="rId23" Type="http://schemas.openxmlformats.org/officeDocument/2006/relationships/queryTable" Target="../queryTables/queryTable23.xml"/><Relationship Id="rId28" Type="http://schemas.openxmlformats.org/officeDocument/2006/relationships/queryTable" Target="../queryTables/queryTable28.xml"/><Relationship Id="rId36" Type="http://schemas.openxmlformats.org/officeDocument/2006/relationships/queryTable" Target="../queryTables/queryTable36.xml"/><Relationship Id="rId49" Type="http://schemas.openxmlformats.org/officeDocument/2006/relationships/queryTable" Target="../queryTables/queryTable49.xml"/><Relationship Id="rId57" Type="http://schemas.openxmlformats.org/officeDocument/2006/relationships/queryTable" Target="../queryTables/queryTable57.xml"/><Relationship Id="rId10" Type="http://schemas.openxmlformats.org/officeDocument/2006/relationships/queryTable" Target="../queryTables/queryTable10.xml"/><Relationship Id="rId31" Type="http://schemas.openxmlformats.org/officeDocument/2006/relationships/queryTable" Target="../queryTables/queryTable31.xml"/><Relationship Id="rId44" Type="http://schemas.openxmlformats.org/officeDocument/2006/relationships/queryTable" Target="../queryTables/queryTable44.xml"/><Relationship Id="rId52" Type="http://schemas.openxmlformats.org/officeDocument/2006/relationships/queryTable" Target="../queryTables/queryTable52.xml"/><Relationship Id="rId60" Type="http://schemas.openxmlformats.org/officeDocument/2006/relationships/queryTable" Target="../queryTables/queryTable60.xml"/><Relationship Id="rId65" Type="http://schemas.openxmlformats.org/officeDocument/2006/relationships/queryTable" Target="../queryTables/queryTable65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Relationship Id="rId13" Type="http://schemas.openxmlformats.org/officeDocument/2006/relationships/queryTable" Target="../queryTables/queryTable13.xml"/><Relationship Id="rId18" Type="http://schemas.openxmlformats.org/officeDocument/2006/relationships/queryTable" Target="../queryTables/queryTable18.xml"/><Relationship Id="rId39" Type="http://schemas.openxmlformats.org/officeDocument/2006/relationships/queryTable" Target="../queryTables/queryTable39.xml"/><Relationship Id="rId34" Type="http://schemas.openxmlformats.org/officeDocument/2006/relationships/queryTable" Target="../queryTables/queryTable34.xml"/><Relationship Id="rId50" Type="http://schemas.openxmlformats.org/officeDocument/2006/relationships/queryTable" Target="../queryTables/queryTable50.xml"/><Relationship Id="rId55" Type="http://schemas.openxmlformats.org/officeDocument/2006/relationships/queryTable" Target="../queryTables/queryTable5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9DD3-6FC6-4F78-8FE3-35261C499F24}">
  <dimension ref="A1:P33"/>
  <sheetViews>
    <sheetView tabSelected="1" zoomScale="95" zoomScaleNormal="95" workbookViewId="0">
      <selection activeCell="H13" sqref="H13"/>
    </sheetView>
  </sheetViews>
  <sheetFormatPr defaultRowHeight="21"/>
  <cols>
    <col min="1" max="1" width="7" style="8" customWidth="1"/>
    <col min="2" max="2" width="13.140625" style="24" customWidth="1"/>
    <col min="3" max="3" width="15" style="24" customWidth="1"/>
    <col min="4" max="4" width="16.140625" style="24" bestFit="1" customWidth="1"/>
    <col min="5" max="5" width="8.7109375" style="44"/>
  </cols>
  <sheetData>
    <row r="1" spans="1:16">
      <c r="A1" s="45" t="s">
        <v>2048</v>
      </c>
      <c r="B1" s="45"/>
      <c r="C1" s="45"/>
      <c r="D1" s="45"/>
    </row>
    <row r="2" spans="1:16">
      <c r="A2" s="25" t="s">
        <v>2</v>
      </c>
      <c r="B2" s="26" t="s">
        <v>2025</v>
      </c>
      <c r="C2" s="27" t="s">
        <v>2024</v>
      </c>
      <c r="D2" s="27" t="s">
        <v>2026</v>
      </c>
    </row>
    <row r="3" spans="1:16">
      <c r="A3" s="28">
        <v>1</v>
      </c>
      <c r="B3" s="21">
        <v>29</v>
      </c>
      <c r="C3" s="21">
        <v>103</v>
      </c>
      <c r="D3" s="41">
        <f>B3/C3*100</f>
        <v>28.155339805825243</v>
      </c>
    </row>
    <row r="4" spans="1:16">
      <c r="A4" s="28">
        <v>2</v>
      </c>
      <c r="B4" s="21">
        <v>17</v>
      </c>
      <c r="C4" s="21">
        <v>47</v>
      </c>
      <c r="D4" s="41">
        <f t="shared" ref="D4:D16" si="0">B4/C4*100</f>
        <v>36.170212765957451</v>
      </c>
      <c r="E4" s="44" t="s">
        <v>2056</v>
      </c>
    </row>
    <row r="5" spans="1:16">
      <c r="A5" s="28">
        <v>3</v>
      </c>
      <c r="B5" s="21">
        <v>15</v>
      </c>
      <c r="C5" s="21">
        <v>54</v>
      </c>
      <c r="D5" s="41">
        <f t="shared" si="0"/>
        <v>27.777777777777779</v>
      </c>
    </row>
    <row r="6" spans="1:16">
      <c r="A6" s="28">
        <v>4</v>
      </c>
      <c r="B6" s="21">
        <v>21</v>
      </c>
      <c r="C6" s="21">
        <v>70</v>
      </c>
      <c r="D6" s="41">
        <f t="shared" si="0"/>
        <v>30</v>
      </c>
      <c r="E6" s="44" t="s">
        <v>2057</v>
      </c>
    </row>
    <row r="7" spans="1:16">
      <c r="A7" s="28">
        <v>5</v>
      </c>
      <c r="B7" s="21">
        <v>26</v>
      </c>
      <c r="C7" s="21">
        <v>62</v>
      </c>
      <c r="D7" s="41">
        <f t="shared" si="0"/>
        <v>41.935483870967744</v>
      </c>
      <c r="E7" s="44" t="s">
        <v>2058</v>
      </c>
    </row>
    <row r="8" spans="1:16">
      <c r="A8" s="28">
        <v>6</v>
      </c>
      <c r="B8" s="21">
        <v>31</v>
      </c>
      <c r="C8" s="21">
        <v>69</v>
      </c>
      <c r="D8" s="41">
        <f t="shared" si="0"/>
        <v>44.927536231884055</v>
      </c>
      <c r="E8" s="44" t="s">
        <v>2059</v>
      </c>
    </row>
    <row r="9" spans="1:16">
      <c r="A9" s="28">
        <v>7</v>
      </c>
      <c r="B9" s="21">
        <v>16</v>
      </c>
      <c r="C9" s="21">
        <v>77</v>
      </c>
      <c r="D9" s="41">
        <f t="shared" si="0"/>
        <v>20.779220779220779</v>
      </c>
    </row>
    <row r="10" spans="1:16">
      <c r="A10" s="28">
        <v>8</v>
      </c>
      <c r="B10" s="21">
        <v>14</v>
      </c>
      <c r="C10" s="21">
        <v>87</v>
      </c>
      <c r="D10" s="41">
        <f t="shared" si="0"/>
        <v>16.091954022988507</v>
      </c>
    </row>
    <row r="11" spans="1:16">
      <c r="A11" s="28">
        <v>9</v>
      </c>
      <c r="B11" s="21">
        <v>32</v>
      </c>
      <c r="C11" s="21">
        <v>88</v>
      </c>
      <c r="D11" s="41">
        <f t="shared" si="0"/>
        <v>36.363636363636367</v>
      </c>
    </row>
    <row r="12" spans="1:16">
      <c r="A12" s="28">
        <v>10</v>
      </c>
      <c r="B12" s="21">
        <v>14</v>
      </c>
      <c r="C12" s="21">
        <v>70</v>
      </c>
      <c r="D12" s="41">
        <f t="shared" si="0"/>
        <v>20</v>
      </c>
    </row>
    <row r="13" spans="1:16">
      <c r="A13" s="28">
        <v>11</v>
      </c>
      <c r="B13" s="21">
        <v>28</v>
      </c>
      <c r="C13" s="21">
        <v>74</v>
      </c>
      <c r="D13" s="41">
        <f t="shared" si="0"/>
        <v>37.837837837837839</v>
      </c>
      <c r="E13" s="44" t="s">
        <v>2060</v>
      </c>
    </row>
    <row r="14" spans="1:16">
      <c r="A14" s="28">
        <v>12</v>
      </c>
      <c r="B14" s="21">
        <v>24</v>
      </c>
      <c r="C14" s="21">
        <v>77</v>
      </c>
      <c r="D14" s="41">
        <f t="shared" si="0"/>
        <v>31.168831168831169</v>
      </c>
    </row>
    <row r="15" spans="1:16">
      <c r="A15" s="28">
        <v>13</v>
      </c>
      <c r="B15" s="21">
        <v>41</v>
      </c>
      <c r="C15" s="21">
        <v>50</v>
      </c>
      <c r="D15" s="41">
        <f t="shared" si="0"/>
        <v>82</v>
      </c>
      <c r="P15">
        <f>304-298</f>
        <v>6</v>
      </c>
    </row>
    <row r="16" spans="1:16" ht="21.75" thickBot="1">
      <c r="A16" s="29" t="s">
        <v>2027</v>
      </c>
      <c r="B16" s="30">
        <f>SUM(B3:B15)</f>
        <v>308</v>
      </c>
      <c r="C16" s="31">
        <f t="shared" ref="C16" si="1">SUM(C3:C15)</f>
        <v>928</v>
      </c>
      <c r="D16" s="42">
        <f t="shared" si="0"/>
        <v>33.189655172413794</v>
      </c>
      <c r="E16" s="44" t="s">
        <v>2061</v>
      </c>
    </row>
    <row r="17" spans="1:4" ht="9" customHeight="1" thickTop="1">
      <c r="A17" s="20"/>
      <c r="B17" s="18"/>
      <c r="C17" s="18"/>
      <c r="D17" s="18"/>
    </row>
    <row r="18" spans="1:4">
      <c r="A18" s="32" t="s">
        <v>2029</v>
      </c>
    </row>
    <row r="19" spans="1:4">
      <c r="A19" s="33" t="s">
        <v>2042</v>
      </c>
    </row>
    <row r="20" spans="1:4">
      <c r="A20" s="34" t="s">
        <v>2043</v>
      </c>
    </row>
    <row r="21" spans="1:4" ht="8.1" customHeight="1">
      <c r="A21" s="33"/>
    </row>
    <row r="22" spans="1:4">
      <c r="A22" s="32" t="s">
        <v>2046</v>
      </c>
    </row>
    <row r="23" spans="1:4">
      <c r="A23" s="34" t="s">
        <v>2047</v>
      </c>
    </row>
    <row r="24" spans="1:4">
      <c r="A24" s="35" t="s">
        <v>2030</v>
      </c>
    </row>
    <row r="25" spans="1:4">
      <c r="A25" s="36" t="s">
        <v>2031</v>
      </c>
      <c r="D25" s="38" t="s">
        <v>2036</v>
      </c>
    </row>
    <row r="26" spans="1:4">
      <c r="A26" s="37" t="s">
        <v>2032</v>
      </c>
      <c r="D26" s="39" t="s">
        <v>2037</v>
      </c>
    </row>
    <row r="27" spans="1:4">
      <c r="A27" s="37" t="s">
        <v>2033</v>
      </c>
      <c r="D27" s="38" t="s">
        <v>2038</v>
      </c>
    </row>
    <row r="28" spans="1:4">
      <c r="A28" s="37" t="s">
        <v>2034</v>
      </c>
      <c r="D28" s="39" t="s">
        <v>2039</v>
      </c>
    </row>
    <row r="29" spans="1:4">
      <c r="A29" s="37" t="s">
        <v>2035</v>
      </c>
      <c r="D29" s="38" t="s">
        <v>2040</v>
      </c>
    </row>
    <row r="30" spans="1:4">
      <c r="A30" s="40" t="s">
        <v>2049</v>
      </c>
      <c r="D30" s="38"/>
    </row>
    <row r="31" spans="1:4">
      <c r="A31" s="35" t="s">
        <v>2041</v>
      </c>
    </row>
    <row r="32" spans="1:4">
      <c r="A32" s="34" t="s">
        <v>2044</v>
      </c>
    </row>
    <row r="33" spans="1:1">
      <c r="A33" s="34" t="s">
        <v>2045</v>
      </c>
    </row>
  </sheetData>
  <mergeCells count="1">
    <mergeCell ref="A1:D1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8DFC7-5068-493B-AA62-184B69C33385}">
  <sheetPr filterMode="1"/>
  <dimension ref="A1:D929"/>
  <sheetViews>
    <sheetView workbookViewId="0">
      <pane ySplit="1" topLeftCell="A2" activePane="bottomLeft" state="frozen"/>
      <selection pane="bottomLeft" activeCell="D10" sqref="D10"/>
    </sheetView>
  </sheetViews>
  <sheetFormatPr defaultColWidth="8.5703125" defaultRowHeight="21"/>
  <cols>
    <col min="1" max="1" width="5.7109375" style="18" customWidth="1"/>
    <col min="2" max="2" width="13.85546875" style="19" customWidth="1"/>
    <col min="3" max="3" width="17.28515625" style="19" customWidth="1"/>
    <col min="4" max="4" width="15.5703125" style="19" customWidth="1"/>
    <col min="5" max="16384" width="8.5703125" style="19"/>
  </cols>
  <sheetData>
    <row r="1" spans="1:4">
      <c r="A1" s="23" t="s">
        <v>2</v>
      </c>
      <c r="B1" s="23" t="s">
        <v>2021</v>
      </c>
      <c r="C1" s="23" t="s">
        <v>2022</v>
      </c>
      <c r="D1" s="23" t="s">
        <v>26</v>
      </c>
    </row>
    <row r="2" spans="1:4">
      <c r="A2" s="21">
        <v>1</v>
      </c>
      <c r="B2" s="22" t="s">
        <v>1135</v>
      </c>
      <c r="C2" s="22" t="s">
        <v>1133</v>
      </c>
      <c r="D2" s="22" t="s">
        <v>2023</v>
      </c>
    </row>
    <row r="3" spans="1:4">
      <c r="A3" s="21">
        <v>1</v>
      </c>
      <c r="B3" s="22" t="s">
        <v>1135</v>
      </c>
      <c r="C3" s="22" t="s">
        <v>97</v>
      </c>
      <c r="D3" s="22" t="s">
        <v>2023</v>
      </c>
    </row>
    <row r="4" spans="1:4" hidden="1">
      <c r="A4" s="21">
        <v>1</v>
      </c>
      <c r="B4" s="22" t="s">
        <v>1135</v>
      </c>
      <c r="C4" s="22" t="s">
        <v>1137</v>
      </c>
      <c r="D4" s="22" t="s">
        <v>2020</v>
      </c>
    </row>
    <row r="5" spans="1:4">
      <c r="A5" s="21">
        <v>1</v>
      </c>
      <c r="B5" s="22" t="s">
        <v>1135</v>
      </c>
      <c r="C5" s="22" t="s">
        <v>1139</v>
      </c>
      <c r="D5" s="22" t="s">
        <v>2023</v>
      </c>
    </row>
    <row r="6" spans="1:4" hidden="1">
      <c r="A6" s="21">
        <v>1</v>
      </c>
      <c r="B6" s="22" t="s">
        <v>1135</v>
      </c>
      <c r="C6" s="22" t="s">
        <v>1141</v>
      </c>
      <c r="D6" s="22" t="s">
        <v>2020</v>
      </c>
    </row>
    <row r="7" spans="1:4" hidden="1">
      <c r="A7" s="21">
        <v>1</v>
      </c>
      <c r="B7" s="22" t="s">
        <v>1135</v>
      </c>
      <c r="C7" s="22" t="s">
        <v>1143</v>
      </c>
      <c r="D7" s="22" t="s">
        <v>2020</v>
      </c>
    </row>
    <row r="8" spans="1:4">
      <c r="A8" s="21">
        <v>1</v>
      </c>
      <c r="B8" s="22" t="s">
        <v>1135</v>
      </c>
      <c r="C8" s="22" t="s">
        <v>1145</v>
      </c>
      <c r="D8" s="22" t="s">
        <v>2023</v>
      </c>
    </row>
    <row r="9" spans="1:4" hidden="1">
      <c r="A9" s="21">
        <v>1</v>
      </c>
      <c r="B9" s="22" t="s">
        <v>1135</v>
      </c>
      <c r="C9" s="22" t="s">
        <v>1147</v>
      </c>
      <c r="D9" s="22" t="s">
        <v>2020</v>
      </c>
    </row>
    <row r="10" spans="1:4">
      <c r="A10" s="21">
        <v>1</v>
      </c>
      <c r="B10" s="22" t="s">
        <v>1135</v>
      </c>
      <c r="C10" s="22" t="s">
        <v>1149</v>
      </c>
      <c r="D10" s="22" t="s">
        <v>2023</v>
      </c>
    </row>
    <row r="11" spans="1:4" hidden="1">
      <c r="A11" s="21">
        <v>1</v>
      </c>
      <c r="B11" s="22" t="s">
        <v>1135</v>
      </c>
      <c r="C11" s="22" t="s">
        <v>1151</v>
      </c>
      <c r="D11" s="22" t="s">
        <v>2020</v>
      </c>
    </row>
    <row r="12" spans="1:4">
      <c r="A12" s="21">
        <v>1</v>
      </c>
      <c r="B12" s="22" t="s">
        <v>1135</v>
      </c>
      <c r="C12" s="22" t="s">
        <v>1153</v>
      </c>
      <c r="D12" s="22" t="s">
        <v>2023</v>
      </c>
    </row>
    <row r="13" spans="1:4" hidden="1">
      <c r="A13" s="21">
        <v>1</v>
      </c>
      <c r="B13" s="22" t="s">
        <v>1135</v>
      </c>
      <c r="C13" s="22" t="s">
        <v>1155</v>
      </c>
      <c r="D13" s="22" t="s">
        <v>2020</v>
      </c>
    </row>
    <row r="14" spans="1:4" hidden="1">
      <c r="A14" s="21">
        <v>1</v>
      </c>
      <c r="B14" s="22" t="s">
        <v>1135</v>
      </c>
      <c r="C14" s="22" t="s">
        <v>1157</v>
      </c>
      <c r="D14" s="22" t="s">
        <v>2020</v>
      </c>
    </row>
    <row r="15" spans="1:4">
      <c r="A15" s="21">
        <v>1</v>
      </c>
      <c r="B15" s="22" t="s">
        <v>1135</v>
      </c>
      <c r="C15" s="22" t="s">
        <v>1159</v>
      </c>
      <c r="D15" s="22" t="s">
        <v>2023</v>
      </c>
    </row>
    <row r="16" spans="1:4">
      <c r="A16" s="21">
        <v>1</v>
      </c>
      <c r="B16" s="22" t="s">
        <v>1135</v>
      </c>
      <c r="C16" s="22" t="s">
        <v>1161</v>
      </c>
      <c r="D16" s="22" t="s">
        <v>2023</v>
      </c>
    </row>
    <row r="17" spans="1:4">
      <c r="A17" s="21">
        <v>1</v>
      </c>
      <c r="B17" s="22" t="s">
        <v>1135</v>
      </c>
      <c r="C17" s="22" t="s">
        <v>1163</v>
      </c>
      <c r="D17" s="22" t="s">
        <v>2023</v>
      </c>
    </row>
    <row r="18" spans="1:4" hidden="1">
      <c r="A18" s="21">
        <v>1</v>
      </c>
      <c r="B18" s="22" t="s">
        <v>1135</v>
      </c>
      <c r="C18" s="22" t="s">
        <v>1165</v>
      </c>
      <c r="D18" s="22" t="s">
        <v>2020</v>
      </c>
    </row>
    <row r="19" spans="1:4" hidden="1">
      <c r="A19" s="21">
        <v>1</v>
      </c>
      <c r="B19" s="22" t="s">
        <v>1135</v>
      </c>
      <c r="C19" s="22" t="s">
        <v>1167</v>
      </c>
      <c r="D19" s="22" t="s">
        <v>2020</v>
      </c>
    </row>
    <row r="20" spans="1:4">
      <c r="A20" s="21">
        <v>1</v>
      </c>
      <c r="B20" s="22" t="s">
        <v>1135</v>
      </c>
      <c r="C20" s="22" t="s">
        <v>1169</v>
      </c>
      <c r="D20" s="22" t="s">
        <v>2023</v>
      </c>
    </row>
    <row r="21" spans="1:4">
      <c r="A21" s="21">
        <v>1</v>
      </c>
      <c r="B21" s="22" t="s">
        <v>1135</v>
      </c>
      <c r="C21" s="22" t="s">
        <v>1171</v>
      </c>
      <c r="D21" s="22" t="s">
        <v>2023</v>
      </c>
    </row>
    <row r="22" spans="1:4" hidden="1">
      <c r="A22" s="21">
        <v>1</v>
      </c>
      <c r="B22" s="22" t="s">
        <v>1135</v>
      </c>
      <c r="C22" s="22" t="s">
        <v>1173</v>
      </c>
      <c r="D22" s="22" t="s">
        <v>2020</v>
      </c>
    </row>
    <row r="23" spans="1:4" hidden="1">
      <c r="A23" s="21">
        <v>1</v>
      </c>
      <c r="B23" s="22" t="s">
        <v>1135</v>
      </c>
      <c r="C23" s="22" t="s">
        <v>1175</v>
      </c>
      <c r="D23" s="22" t="s">
        <v>2020</v>
      </c>
    </row>
    <row r="24" spans="1:4" hidden="1">
      <c r="A24" s="21">
        <v>1</v>
      </c>
      <c r="B24" s="22" t="s">
        <v>1135</v>
      </c>
      <c r="C24" s="22" t="s">
        <v>1177</v>
      </c>
      <c r="D24" s="22" t="s">
        <v>2020</v>
      </c>
    </row>
    <row r="25" spans="1:4" hidden="1">
      <c r="A25" s="21">
        <v>1</v>
      </c>
      <c r="B25" s="22" t="s">
        <v>1135</v>
      </c>
      <c r="C25" s="22" t="s">
        <v>1179</v>
      </c>
      <c r="D25" s="22" t="s">
        <v>2020</v>
      </c>
    </row>
    <row r="26" spans="1:4" hidden="1">
      <c r="A26" s="21">
        <v>1</v>
      </c>
      <c r="B26" s="22" t="s">
        <v>1135</v>
      </c>
      <c r="C26" s="22" t="s">
        <v>1181</v>
      </c>
      <c r="D26" s="22" t="s">
        <v>2020</v>
      </c>
    </row>
    <row r="27" spans="1:4">
      <c r="A27" s="21">
        <v>1</v>
      </c>
      <c r="B27" s="22" t="s">
        <v>1185</v>
      </c>
      <c r="C27" s="22" t="s">
        <v>1183</v>
      </c>
      <c r="D27" s="22" t="s">
        <v>2023</v>
      </c>
    </row>
    <row r="28" spans="1:4" hidden="1">
      <c r="A28" s="21">
        <v>1</v>
      </c>
      <c r="B28" s="22" t="s">
        <v>1185</v>
      </c>
      <c r="C28" s="22" t="s">
        <v>1187</v>
      </c>
      <c r="D28" s="22" t="s">
        <v>2020</v>
      </c>
    </row>
    <row r="29" spans="1:4" hidden="1">
      <c r="A29" s="21">
        <v>1</v>
      </c>
      <c r="B29" s="22" t="s">
        <v>1185</v>
      </c>
      <c r="C29" s="22" t="s">
        <v>1189</v>
      </c>
      <c r="D29" s="22" t="s">
        <v>2020</v>
      </c>
    </row>
    <row r="30" spans="1:4" hidden="1">
      <c r="A30" s="21">
        <v>1</v>
      </c>
      <c r="B30" s="22" t="s">
        <v>1185</v>
      </c>
      <c r="C30" s="22" t="s">
        <v>1191</v>
      </c>
      <c r="D30" s="22" t="s">
        <v>2020</v>
      </c>
    </row>
    <row r="31" spans="1:4">
      <c r="A31" s="21">
        <v>1</v>
      </c>
      <c r="B31" s="22" t="s">
        <v>1185</v>
      </c>
      <c r="C31" s="22" t="s">
        <v>1193</v>
      </c>
      <c r="D31" s="22" t="s">
        <v>2023</v>
      </c>
    </row>
    <row r="32" spans="1:4" hidden="1">
      <c r="A32" s="21">
        <v>1</v>
      </c>
      <c r="B32" s="22" t="s">
        <v>1185</v>
      </c>
      <c r="C32" s="22" t="s">
        <v>1195</v>
      </c>
      <c r="D32" s="22" t="s">
        <v>2020</v>
      </c>
    </row>
    <row r="33" spans="1:4" hidden="1">
      <c r="A33" s="21">
        <v>1</v>
      </c>
      <c r="B33" s="22" t="s">
        <v>1185</v>
      </c>
      <c r="C33" s="22" t="s">
        <v>1197</v>
      </c>
      <c r="D33" s="22" t="s">
        <v>2020</v>
      </c>
    </row>
    <row r="34" spans="1:4">
      <c r="A34" s="21">
        <v>1</v>
      </c>
      <c r="B34" s="22" t="s">
        <v>1185</v>
      </c>
      <c r="C34" s="22" t="s">
        <v>1199</v>
      </c>
      <c r="D34" s="22" t="s">
        <v>2023</v>
      </c>
    </row>
    <row r="35" spans="1:4">
      <c r="A35" s="21">
        <v>1</v>
      </c>
      <c r="B35" s="22" t="s">
        <v>1203</v>
      </c>
      <c r="C35" s="22" t="s">
        <v>1201</v>
      </c>
      <c r="D35" s="22" t="s">
        <v>2023</v>
      </c>
    </row>
    <row r="36" spans="1:4" hidden="1">
      <c r="A36" s="21">
        <v>1</v>
      </c>
      <c r="B36" s="22" t="s">
        <v>1203</v>
      </c>
      <c r="C36" s="22" t="s">
        <v>1205</v>
      </c>
      <c r="D36" s="22" t="s">
        <v>2020</v>
      </c>
    </row>
    <row r="37" spans="1:4" hidden="1">
      <c r="A37" s="21">
        <v>1</v>
      </c>
      <c r="B37" s="22" t="s">
        <v>1203</v>
      </c>
      <c r="C37" s="22" t="s">
        <v>1207</v>
      </c>
      <c r="D37" s="22" t="s">
        <v>2020</v>
      </c>
    </row>
    <row r="38" spans="1:4" hidden="1">
      <c r="A38" s="21">
        <v>1</v>
      </c>
      <c r="B38" s="22" t="s">
        <v>1203</v>
      </c>
      <c r="C38" s="22" t="s">
        <v>1209</v>
      </c>
      <c r="D38" s="22" t="s">
        <v>2020</v>
      </c>
    </row>
    <row r="39" spans="1:4" hidden="1">
      <c r="A39" s="21">
        <v>1</v>
      </c>
      <c r="B39" s="22" t="s">
        <v>1203</v>
      </c>
      <c r="C39" s="22" t="s">
        <v>1211</v>
      </c>
      <c r="D39" s="22" t="s">
        <v>2020</v>
      </c>
    </row>
    <row r="40" spans="1:4" hidden="1">
      <c r="A40" s="21">
        <v>1</v>
      </c>
      <c r="B40" s="22" t="s">
        <v>1203</v>
      </c>
      <c r="C40" s="22" t="s">
        <v>1213</v>
      </c>
      <c r="D40" s="22" t="s">
        <v>2020</v>
      </c>
    </row>
    <row r="41" spans="1:4" hidden="1">
      <c r="A41" s="21">
        <v>1</v>
      </c>
      <c r="B41" s="22" t="s">
        <v>1203</v>
      </c>
      <c r="C41" s="22" t="s">
        <v>1215</v>
      </c>
      <c r="D41" s="22" t="s">
        <v>2020</v>
      </c>
    </row>
    <row r="42" spans="1:4" hidden="1">
      <c r="A42" s="21">
        <v>1</v>
      </c>
      <c r="B42" s="22" t="s">
        <v>1203</v>
      </c>
      <c r="C42" s="22" t="s">
        <v>1217</v>
      </c>
      <c r="D42" s="22" t="s">
        <v>2020</v>
      </c>
    </row>
    <row r="43" spans="1:4" hidden="1">
      <c r="A43" s="21">
        <v>1</v>
      </c>
      <c r="B43" s="22" t="s">
        <v>1203</v>
      </c>
      <c r="C43" s="22" t="s">
        <v>1219</v>
      </c>
      <c r="D43" s="22" t="s">
        <v>2020</v>
      </c>
    </row>
    <row r="44" spans="1:4" hidden="1">
      <c r="A44" s="21">
        <v>1</v>
      </c>
      <c r="B44" s="22" t="s">
        <v>1203</v>
      </c>
      <c r="C44" s="22" t="s">
        <v>1221</v>
      </c>
      <c r="D44" s="22" t="s">
        <v>2020</v>
      </c>
    </row>
    <row r="45" spans="1:4" hidden="1">
      <c r="A45" s="21">
        <v>1</v>
      </c>
      <c r="B45" s="22" t="s">
        <v>1203</v>
      </c>
      <c r="C45" s="22" t="s">
        <v>1222</v>
      </c>
      <c r="D45" s="22" t="s">
        <v>2020</v>
      </c>
    </row>
    <row r="46" spans="1:4" hidden="1">
      <c r="A46" s="21">
        <v>1</v>
      </c>
      <c r="B46" s="22" t="s">
        <v>1203</v>
      </c>
      <c r="C46" s="22" t="s">
        <v>1224</v>
      </c>
      <c r="D46" s="22" t="s">
        <v>2020</v>
      </c>
    </row>
    <row r="47" spans="1:4" hidden="1">
      <c r="A47" s="21">
        <v>1</v>
      </c>
      <c r="B47" s="22" t="s">
        <v>1203</v>
      </c>
      <c r="C47" s="22" t="s">
        <v>1226</v>
      </c>
      <c r="D47" s="22" t="s">
        <v>2020</v>
      </c>
    </row>
    <row r="48" spans="1:4">
      <c r="A48" s="21">
        <v>1</v>
      </c>
      <c r="B48" s="22" t="s">
        <v>1250</v>
      </c>
      <c r="C48" s="22" t="s">
        <v>1248</v>
      </c>
      <c r="D48" s="22" t="s">
        <v>2023</v>
      </c>
    </row>
    <row r="49" spans="1:4" hidden="1">
      <c r="A49" s="21">
        <v>1</v>
      </c>
      <c r="B49" s="22" t="s">
        <v>1250</v>
      </c>
      <c r="C49" s="22" t="s">
        <v>1252</v>
      </c>
      <c r="D49" s="22" t="s">
        <v>2020</v>
      </c>
    </row>
    <row r="50" spans="1:4" hidden="1">
      <c r="A50" s="21">
        <v>1</v>
      </c>
      <c r="B50" s="22" t="s">
        <v>1250</v>
      </c>
      <c r="C50" s="22" t="s">
        <v>1254</v>
      </c>
      <c r="D50" s="22" t="s">
        <v>2020</v>
      </c>
    </row>
    <row r="51" spans="1:4" hidden="1">
      <c r="A51" s="21">
        <v>1</v>
      </c>
      <c r="B51" s="22" t="s">
        <v>1250</v>
      </c>
      <c r="C51" s="22" t="s">
        <v>1256</v>
      </c>
      <c r="D51" s="22" t="s">
        <v>2020</v>
      </c>
    </row>
    <row r="52" spans="1:4" hidden="1">
      <c r="A52" s="21">
        <v>1</v>
      </c>
      <c r="B52" s="22" t="s">
        <v>1250</v>
      </c>
      <c r="C52" s="22" t="s">
        <v>1258</v>
      </c>
      <c r="D52" s="22" t="s">
        <v>2020</v>
      </c>
    </row>
    <row r="53" spans="1:4" hidden="1">
      <c r="A53" s="21">
        <v>1</v>
      </c>
      <c r="B53" s="22" t="s">
        <v>1250</v>
      </c>
      <c r="C53" s="22" t="s">
        <v>1260</v>
      </c>
      <c r="D53" s="22" t="s">
        <v>2020</v>
      </c>
    </row>
    <row r="54" spans="1:4" hidden="1">
      <c r="A54" s="21">
        <v>1</v>
      </c>
      <c r="B54" s="22" t="s">
        <v>1250</v>
      </c>
      <c r="C54" s="22" t="s">
        <v>1262</v>
      </c>
      <c r="D54" s="22" t="s">
        <v>2020</v>
      </c>
    </row>
    <row r="55" spans="1:4" hidden="1">
      <c r="A55" s="21">
        <v>1</v>
      </c>
      <c r="B55" s="22" t="s">
        <v>1250</v>
      </c>
      <c r="C55" s="22" t="s">
        <v>1264</v>
      </c>
      <c r="D55" s="22" t="s">
        <v>2020</v>
      </c>
    </row>
    <row r="56" spans="1:4">
      <c r="A56" s="21">
        <v>1</v>
      </c>
      <c r="B56" s="22" t="s">
        <v>1268</v>
      </c>
      <c r="C56" s="22" t="s">
        <v>1266</v>
      </c>
      <c r="D56" s="22" t="s">
        <v>2023</v>
      </c>
    </row>
    <row r="57" spans="1:4" hidden="1">
      <c r="A57" s="21">
        <v>1</v>
      </c>
      <c r="B57" s="22" t="s">
        <v>1268</v>
      </c>
      <c r="C57" s="22" t="s">
        <v>1270</v>
      </c>
      <c r="D57" s="22" t="s">
        <v>2020</v>
      </c>
    </row>
    <row r="58" spans="1:4" hidden="1">
      <c r="A58" s="21">
        <v>1</v>
      </c>
      <c r="B58" s="22" t="s">
        <v>1268</v>
      </c>
      <c r="C58" s="22" t="s">
        <v>1272</v>
      </c>
      <c r="D58" s="22" t="s">
        <v>2020</v>
      </c>
    </row>
    <row r="59" spans="1:4" hidden="1">
      <c r="A59" s="21">
        <v>1</v>
      </c>
      <c r="B59" s="22" t="s">
        <v>1268</v>
      </c>
      <c r="C59" s="22" t="s">
        <v>1274</v>
      </c>
      <c r="D59" s="22" t="s">
        <v>2020</v>
      </c>
    </row>
    <row r="60" spans="1:4" hidden="1">
      <c r="A60" s="21">
        <v>1</v>
      </c>
      <c r="B60" s="22" t="s">
        <v>1268</v>
      </c>
      <c r="C60" s="22" t="s">
        <v>1276</v>
      </c>
      <c r="D60" s="22" t="s">
        <v>2020</v>
      </c>
    </row>
    <row r="61" spans="1:4" hidden="1">
      <c r="A61" s="21">
        <v>1</v>
      </c>
      <c r="B61" s="22" t="s">
        <v>1268</v>
      </c>
      <c r="C61" s="22" t="s">
        <v>1278</v>
      </c>
      <c r="D61" s="22" t="s">
        <v>2020</v>
      </c>
    </row>
    <row r="62" spans="1:4" hidden="1">
      <c r="A62" s="21">
        <v>1</v>
      </c>
      <c r="B62" s="22" t="s">
        <v>1268</v>
      </c>
      <c r="C62" s="22" t="s">
        <v>1280</v>
      </c>
      <c r="D62" s="22" t="s">
        <v>2020</v>
      </c>
    </row>
    <row r="63" spans="1:4">
      <c r="A63" s="21">
        <v>1</v>
      </c>
      <c r="B63" s="22" t="s">
        <v>1268</v>
      </c>
      <c r="C63" s="22" t="s">
        <v>1282</v>
      </c>
      <c r="D63" s="22" t="s">
        <v>2023</v>
      </c>
    </row>
    <row r="64" spans="1:4" hidden="1">
      <c r="A64" s="21">
        <v>1</v>
      </c>
      <c r="B64" s="22" t="s">
        <v>1268</v>
      </c>
      <c r="C64" s="22" t="s">
        <v>1284</v>
      </c>
      <c r="D64" s="22" t="s">
        <v>2020</v>
      </c>
    </row>
    <row r="65" spans="1:4" hidden="1">
      <c r="A65" s="21">
        <v>1</v>
      </c>
      <c r="B65" s="22" t="s">
        <v>1268</v>
      </c>
      <c r="C65" s="22" t="s">
        <v>1286</v>
      </c>
      <c r="D65" s="22" t="s">
        <v>2020</v>
      </c>
    </row>
    <row r="66" spans="1:4" hidden="1">
      <c r="A66" s="21">
        <v>1</v>
      </c>
      <c r="B66" s="22" t="s">
        <v>1268</v>
      </c>
      <c r="C66" s="22" t="s">
        <v>1288</v>
      </c>
      <c r="D66" s="22" t="s">
        <v>2020</v>
      </c>
    </row>
    <row r="67" spans="1:4" hidden="1">
      <c r="A67" s="21">
        <v>1</v>
      </c>
      <c r="B67" s="22" t="s">
        <v>1268</v>
      </c>
      <c r="C67" s="22" t="s">
        <v>1290</v>
      </c>
      <c r="D67" s="22" t="s">
        <v>2020</v>
      </c>
    </row>
    <row r="68" spans="1:4">
      <c r="A68" s="21">
        <v>1</v>
      </c>
      <c r="B68" s="22" t="s">
        <v>1268</v>
      </c>
      <c r="C68" s="22" t="s">
        <v>1292</v>
      </c>
      <c r="D68" s="22" t="s">
        <v>2023</v>
      </c>
    </row>
    <row r="69" spans="1:4" hidden="1">
      <c r="A69" s="21">
        <v>1</v>
      </c>
      <c r="B69" s="22" t="s">
        <v>1268</v>
      </c>
      <c r="C69" s="22" t="s">
        <v>1294</v>
      </c>
      <c r="D69" s="22" t="s">
        <v>2020</v>
      </c>
    </row>
    <row r="70" spans="1:4" hidden="1">
      <c r="A70" s="21">
        <v>1</v>
      </c>
      <c r="B70" s="22" t="s">
        <v>1268</v>
      </c>
      <c r="C70" s="22" t="s">
        <v>302</v>
      </c>
      <c r="D70" s="22" t="s">
        <v>2020</v>
      </c>
    </row>
    <row r="71" spans="1:4">
      <c r="A71" s="21">
        <v>1</v>
      </c>
      <c r="B71" s="22" t="s">
        <v>1298</v>
      </c>
      <c r="C71" s="22" t="s">
        <v>1296</v>
      </c>
      <c r="D71" s="22" t="s">
        <v>2023</v>
      </c>
    </row>
    <row r="72" spans="1:4" hidden="1">
      <c r="A72" s="21">
        <v>1</v>
      </c>
      <c r="B72" s="22" t="s">
        <v>1298</v>
      </c>
      <c r="C72" s="22" t="s">
        <v>1300</v>
      </c>
      <c r="D72" s="22" t="s">
        <v>2020</v>
      </c>
    </row>
    <row r="73" spans="1:4" hidden="1">
      <c r="A73" s="21">
        <v>1</v>
      </c>
      <c r="B73" s="22" t="s">
        <v>1298</v>
      </c>
      <c r="C73" s="22" t="s">
        <v>1302</v>
      </c>
      <c r="D73" s="22" t="s">
        <v>2020</v>
      </c>
    </row>
    <row r="74" spans="1:4" hidden="1">
      <c r="A74" s="21">
        <v>1</v>
      </c>
      <c r="B74" s="22" t="s">
        <v>1298</v>
      </c>
      <c r="C74" s="22" t="s">
        <v>1304</v>
      </c>
      <c r="D74" s="22" t="s">
        <v>2020</v>
      </c>
    </row>
    <row r="75" spans="1:4" hidden="1">
      <c r="A75" s="21">
        <v>1</v>
      </c>
      <c r="B75" s="22" t="s">
        <v>1298</v>
      </c>
      <c r="C75" s="22" t="s">
        <v>1306</v>
      </c>
      <c r="D75" s="22" t="s">
        <v>2020</v>
      </c>
    </row>
    <row r="76" spans="1:4" hidden="1">
      <c r="A76" s="21">
        <v>1</v>
      </c>
      <c r="B76" s="22" t="s">
        <v>1298</v>
      </c>
      <c r="C76" s="22" t="s">
        <v>1308</v>
      </c>
      <c r="D76" s="22" t="s">
        <v>2020</v>
      </c>
    </row>
    <row r="77" spans="1:4" hidden="1">
      <c r="A77" s="21">
        <v>1</v>
      </c>
      <c r="B77" s="22" t="s">
        <v>1298</v>
      </c>
      <c r="C77" s="22" t="s">
        <v>1310</v>
      </c>
      <c r="D77" s="22" t="s">
        <v>2020</v>
      </c>
    </row>
    <row r="78" spans="1:4" hidden="1">
      <c r="A78" s="21">
        <v>1</v>
      </c>
      <c r="B78" s="22" t="s">
        <v>1298</v>
      </c>
      <c r="C78" s="22" t="s">
        <v>1312</v>
      </c>
      <c r="D78" s="22" t="s">
        <v>2020</v>
      </c>
    </row>
    <row r="79" spans="1:4" hidden="1">
      <c r="A79" s="21">
        <v>1</v>
      </c>
      <c r="B79" s="22" t="s">
        <v>1298</v>
      </c>
      <c r="C79" s="22" t="s">
        <v>1314</v>
      </c>
      <c r="D79" s="22" t="s">
        <v>2020</v>
      </c>
    </row>
    <row r="80" spans="1:4">
      <c r="A80" s="21">
        <v>1</v>
      </c>
      <c r="B80" s="22" t="s">
        <v>1318</v>
      </c>
      <c r="C80" s="22" t="s">
        <v>1316</v>
      </c>
      <c r="D80" s="22" t="s">
        <v>2023</v>
      </c>
    </row>
    <row r="81" spans="1:4" hidden="1">
      <c r="A81" s="21">
        <v>1</v>
      </c>
      <c r="B81" s="22" t="s">
        <v>1318</v>
      </c>
      <c r="C81" s="22" t="s">
        <v>1320</v>
      </c>
      <c r="D81" s="22" t="s">
        <v>2020</v>
      </c>
    </row>
    <row r="82" spans="1:4" hidden="1">
      <c r="A82" s="21">
        <v>1</v>
      </c>
      <c r="B82" s="22" t="s">
        <v>1318</v>
      </c>
      <c r="C82" s="22" t="s">
        <v>1322</v>
      </c>
      <c r="D82" s="22" t="s">
        <v>2020</v>
      </c>
    </row>
    <row r="83" spans="1:4" hidden="1">
      <c r="A83" s="21">
        <v>1</v>
      </c>
      <c r="B83" s="22" t="s">
        <v>1318</v>
      </c>
      <c r="C83" s="22" t="s">
        <v>1324</v>
      </c>
      <c r="D83" s="22" t="s">
        <v>2020</v>
      </c>
    </row>
    <row r="84" spans="1:4" hidden="1">
      <c r="A84" s="21">
        <v>1</v>
      </c>
      <c r="B84" s="22" t="s">
        <v>1318</v>
      </c>
      <c r="C84" s="22" t="s">
        <v>1326</v>
      </c>
      <c r="D84" s="22" t="s">
        <v>2020</v>
      </c>
    </row>
    <row r="85" spans="1:4" hidden="1">
      <c r="A85" s="21">
        <v>1</v>
      </c>
      <c r="B85" s="22" t="s">
        <v>1318</v>
      </c>
      <c r="C85" s="22" t="s">
        <v>1328</v>
      </c>
      <c r="D85" s="22" t="s">
        <v>2020</v>
      </c>
    </row>
    <row r="86" spans="1:4">
      <c r="A86" s="21">
        <v>1</v>
      </c>
      <c r="B86" s="22" t="s">
        <v>1318</v>
      </c>
      <c r="C86" s="22" t="s">
        <v>1330</v>
      </c>
      <c r="D86" s="22" t="s">
        <v>2023</v>
      </c>
    </row>
    <row r="87" spans="1:4" hidden="1">
      <c r="A87" s="21">
        <v>1</v>
      </c>
      <c r="B87" s="22" t="s">
        <v>1318</v>
      </c>
      <c r="C87" s="22" t="s">
        <v>1332</v>
      </c>
      <c r="D87" s="22" t="s">
        <v>2020</v>
      </c>
    </row>
    <row r="88" spans="1:4">
      <c r="A88" s="21">
        <v>1</v>
      </c>
      <c r="B88" s="22" t="s">
        <v>1318</v>
      </c>
      <c r="C88" s="22" t="s">
        <v>1334</v>
      </c>
      <c r="D88" s="22" t="s">
        <v>2023</v>
      </c>
    </row>
    <row r="89" spans="1:4">
      <c r="A89" s="21">
        <v>1</v>
      </c>
      <c r="B89" s="22" t="s">
        <v>1318</v>
      </c>
      <c r="C89" s="22" t="s">
        <v>1336</v>
      </c>
      <c r="D89" s="22" t="s">
        <v>2023</v>
      </c>
    </row>
    <row r="90" spans="1:4" hidden="1">
      <c r="A90" s="21">
        <v>1</v>
      </c>
      <c r="B90" s="22" t="s">
        <v>1318</v>
      </c>
      <c r="C90" s="22" t="s">
        <v>1338</v>
      </c>
      <c r="D90" s="22" t="s">
        <v>2020</v>
      </c>
    </row>
    <row r="91" spans="1:4" hidden="1">
      <c r="A91" s="21">
        <v>1</v>
      </c>
      <c r="B91" s="22" t="s">
        <v>1318</v>
      </c>
      <c r="C91" s="22" t="s">
        <v>1340</v>
      </c>
      <c r="D91" s="22" t="s">
        <v>2020</v>
      </c>
    </row>
    <row r="92" spans="1:4" hidden="1">
      <c r="A92" s="21">
        <v>1</v>
      </c>
      <c r="B92" s="22" t="s">
        <v>1318</v>
      </c>
      <c r="C92" s="22" t="s">
        <v>1342</v>
      </c>
      <c r="D92" s="22" t="s">
        <v>2020</v>
      </c>
    </row>
    <row r="93" spans="1:4" hidden="1">
      <c r="A93" s="21">
        <v>1</v>
      </c>
      <c r="B93" s="22" t="s">
        <v>1318</v>
      </c>
      <c r="C93" s="22" t="s">
        <v>1344</v>
      </c>
      <c r="D93" s="22" t="s">
        <v>2020</v>
      </c>
    </row>
    <row r="94" spans="1:4">
      <c r="A94" s="21">
        <v>1</v>
      </c>
      <c r="B94" s="22" t="s">
        <v>1318</v>
      </c>
      <c r="C94" s="22" t="s">
        <v>1346</v>
      </c>
      <c r="D94" s="22" t="s">
        <v>2023</v>
      </c>
    </row>
    <row r="95" spans="1:4" hidden="1">
      <c r="A95" s="21">
        <v>1</v>
      </c>
      <c r="B95" s="22" t="s">
        <v>1318</v>
      </c>
      <c r="C95" s="22" t="s">
        <v>1348</v>
      </c>
      <c r="D95" s="22" t="s">
        <v>2020</v>
      </c>
    </row>
    <row r="96" spans="1:4" hidden="1">
      <c r="A96" s="21">
        <v>1</v>
      </c>
      <c r="B96" s="22" t="s">
        <v>1318</v>
      </c>
      <c r="C96" s="22" t="s">
        <v>1350</v>
      </c>
      <c r="D96" s="22" t="s">
        <v>2020</v>
      </c>
    </row>
    <row r="97" spans="1:4" hidden="1">
      <c r="A97" s="21">
        <v>1</v>
      </c>
      <c r="B97" s="22" t="s">
        <v>1318</v>
      </c>
      <c r="C97" s="22" t="s">
        <v>1352</v>
      </c>
      <c r="D97" s="22" t="s">
        <v>2020</v>
      </c>
    </row>
    <row r="98" spans="1:4">
      <c r="A98" s="21">
        <v>1</v>
      </c>
      <c r="B98" s="22" t="s">
        <v>1356</v>
      </c>
      <c r="C98" s="22" t="s">
        <v>1354</v>
      </c>
      <c r="D98" s="22" t="s">
        <v>2023</v>
      </c>
    </row>
    <row r="99" spans="1:4" hidden="1">
      <c r="A99" s="21">
        <v>1</v>
      </c>
      <c r="B99" s="22" t="s">
        <v>1356</v>
      </c>
      <c r="C99" s="22" t="s">
        <v>1358</v>
      </c>
      <c r="D99" s="22" t="s">
        <v>2020</v>
      </c>
    </row>
    <row r="100" spans="1:4" hidden="1">
      <c r="A100" s="21">
        <v>1</v>
      </c>
      <c r="B100" s="22" t="s">
        <v>1356</v>
      </c>
      <c r="C100" s="22" t="s">
        <v>1360</v>
      </c>
      <c r="D100" s="22" t="s">
        <v>2020</v>
      </c>
    </row>
    <row r="101" spans="1:4">
      <c r="A101" s="21">
        <v>1</v>
      </c>
      <c r="B101" s="22" t="s">
        <v>1356</v>
      </c>
      <c r="C101" s="22" t="s">
        <v>1362</v>
      </c>
      <c r="D101" s="22" t="s">
        <v>2023</v>
      </c>
    </row>
    <row r="102" spans="1:4">
      <c r="A102" s="21">
        <v>1</v>
      </c>
      <c r="B102" s="22" t="s">
        <v>1356</v>
      </c>
      <c r="C102" s="22" t="s">
        <v>1364</v>
      </c>
      <c r="D102" s="22" t="s">
        <v>2023</v>
      </c>
    </row>
    <row r="103" spans="1:4">
      <c r="A103" s="21">
        <v>1</v>
      </c>
      <c r="B103" s="22" t="s">
        <v>1356</v>
      </c>
      <c r="C103" s="22" t="s">
        <v>1366</v>
      </c>
      <c r="D103" s="22" t="s">
        <v>2023</v>
      </c>
    </row>
    <row r="104" spans="1:4" hidden="1">
      <c r="A104" s="21">
        <v>1</v>
      </c>
      <c r="B104" s="22" t="s">
        <v>1356</v>
      </c>
      <c r="C104" s="22" t="s">
        <v>1368</v>
      </c>
      <c r="D104" s="22" t="s">
        <v>2020</v>
      </c>
    </row>
    <row r="105" spans="1:4">
      <c r="A105" s="21">
        <v>2</v>
      </c>
      <c r="B105" s="22" t="s">
        <v>1230</v>
      </c>
      <c r="C105" s="22" t="s">
        <v>1228</v>
      </c>
      <c r="D105" s="22" t="s">
        <v>2023</v>
      </c>
    </row>
    <row r="106" spans="1:4" hidden="1">
      <c r="A106" s="21">
        <v>2</v>
      </c>
      <c r="B106" s="22" t="s">
        <v>1230</v>
      </c>
      <c r="C106" s="22" t="s">
        <v>1232</v>
      </c>
      <c r="D106" s="22" t="s">
        <v>2020</v>
      </c>
    </row>
    <row r="107" spans="1:4" hidden="1">
      <c r="A107" s="21">
        <v>2</v>
      </c>
      <c r="B107" s="22" t="s">
        <v>1230</v>
      </c>
      <c r="C107" s="22" t="s">
        <v>1234</v>
      </c>
      <c r="D107" s="22" t="s">
        <v>2020</v>
      </c>
    </row>
    <row r="108" spans="1:4">
      <c r="A108" s="21">
        <v>2</v>
      </c>
      <c r="B108" s="22" t="s">
        <v>1230</v>
      </c>
      <c r="C108" s="22" t="s">
        <v>1236</v>
      </c>
      <c r="D108" s="22" t="s">
        <v>2023</v>
      </c>
    </row>
    <row r="109" spans="1:4" hidden="1">
      <c r="A109" s="21">
        <v>2</v>
      </c>
      <c r="B109" s="22" t="s">
        <v>1230</v>
      </c>
      <c r="C109" s="22" t="s">
        <v>1238</v>
      </c>
      <c r="D109" s="22" t="s">
        <v>2020</v>
      </c>
    </row>
    <row r="110" spans="1:4" hidden="1">
      <c r="A110" s="21">
        <v>2</v>
      </c>
      <c r="B110" s="22" t="s">
        <v>1230</v>
      </c>
      <c r="C110" s="22" t="s">
        <v>1240</v>
      </c>
      <c r="D110" s="22" t="s">
        <v>2020</v>
      </c>
    </row>
    <row r="111" spans="1:4" hidden="1">
      <c r="A111" s="21">
        <v>2</v>
      </c>
      <c r="B111" s="22" t="s">
        <v>1230</v>
      </c>
      <c r="C111" s="22" t="s">
        <v>1242</v>
      </c>
      <c r="D111" s="22" t="s">
        <v>2020</v>
      </c>
    </row>
    <row r="112" spans="1:4" hidden="1">
      <c r="A112" s="21">
        <v>2</v>
      </c>
      <c r="B112" s="22" t="s">
        <v>1230</v>
      </c>
      <c r="C112" s="22" t="s">
        <v>1244</v>
      </c>
      <c r="D112" s="22" t="s">
        <v>2020</v>
      </c>
    </row>
    <row r="113" spans="1:4" hidden="1">
      <c r="A113" s="21">
        <v>2</v>
      </c>
      <c r="B113" s="22" t="s">
        <v>1230</v>
      </c>
      <c r="C113" s="22" t="s">
        <v>1246</v>
      </c>
      <c r="D113" s="22" t="s">
        <v>2020</v>
      </c>
    </row>
    <row r="114" spans="1:4">
      <c r="A114" s="21">
        <v>2</v>
      </c>
      <c r="B114" s="22" t="s">
        <v>1446</v>
      </c>
      <c r="C114" s="22" t="s">
        <v>1444</v>
      </c>
      <c r="D114" s="22" t="s">
        <v>2023</v>
      </c>
    </row>
    <row r="115" spans="1:4">
      <c r="A115" s="21">
        <v>2</v>
      </c>
      <c r="B115" s="22" t="s">
        <v>1446</v>
      </c>
      <c r="C115" s="22" t="s">
        <v>1448</v>
      </c>
      <c r="D115" s="22" t="s">
        <v>2023</v>
      </c>
    </row>
    <row r="116" spans="1:4">
      <c r="A116" s="21">
        <v>2</v>
      </c>
      <c r="B116" s="22" t="s">
        <v>1446</v>
      </c>
      <c r="C116" s="22" t="s">
        <v>1450</v>
      </c>
      <c r="D116" s="22" t="s">
        <v>2023</v>
      </c>
    </row>
    <row r="117" spans="1:4">
      <c r="A117" s="21">
        <v>2</v>
      </c>
      <c r="B117" s="22" t="s">
        <v>1446</v>
      </c>
      <c r="C117" s="22" t="s">
        <v>1452</v>
      </c>
      <c r="D117" s="22" t="s">
        <v>2023</v>
      </c>
    </row>
    <row r="118" spans="1:4">
      <c r="A118" s="21">
        <v>2</v>
      </c>
      <c r="B118" s="22" t="s">
        <v>1446</v>
      </c>
      <c r="C118" s="22" t="s">
        <v>1454</v>
      </c>
      <c r="D118" s="22" t="s">
        <v>2023</v>
      </c>
    </row>
    <row r="119" spans="1:4">
      <c r="A119" s="21">
        <v>2</v>
      </c>
      <c r="B119" s="22" t="s">
        <v>1446</v>
      </c>
      <c r="C119" s="22" t="s">
        <v>1456</v>
      </c>
      <c r="D119" s="43" t="s">
        <v>2055</v>
      </c>
    </row>
    <row r="120" spans="1:4">
      <c r="A120" s="21">
        <v>2</v>
      </c>
      <c r="B120" s="22" t="s">
        <v>1446</v>
      </c>
      <c r="C120" s="22" t="s">
        <v>1458</v>
      </c>
      <c r="D120" s="22" t="s">
        <v>2023</v>
      </c>
    </row>
    <row r="121" spans="1:4">
      <c r="A121" s="21">
        <v>2</v>
      </c>
      <c r="B121" s="22" t="s">
        <v>1446</v>
      </c>
      <c r="C121" s="22" t="s">
        <v>1460</v>
      </c>
      <c r="D121" s="22" t="s">
        <v>2023</v>
      </c>
    </row>
    <row r="122" spans="1:4">
      <c r="A122" s="21">
        <v>2</v>
      </c>
      <c r="B122" s="22" t="s">
        <v>1446</v>
      </c>
      <c r="C122" s="22" t="s">
        <v>1462</v>
      </c>
      <c r="D122" s="22" t="s">
        <v>2023</v>
      </c>
    </row>
    <row r="123" spans="1:4">
      <c r="A123" s="21">
        <v>2</v>
      </c>
      <c r="B123" s="22" t="s">
        <v>1466</v>
      </c>
      <c r="C123" s="22" t="s">
        <v>1464</v>
      </c>
      <c r="D123" s="22" t="s">
        <v>2023</v>
      </c>
    </row>
    <row r="124" spans="1:4" hidden="1">
      <c r="A124" s="21">
        <v>2</v>
      </c>
      <c r="B124" s="22" t="s">
        <v>1466</v>
      </c>
      <c r="C124" s="22" t="s">
        <v>1468</v>
      </c>
      <c r="D124" s="22" t="s">
        <v>2020</v>
      </c>
    </row>
    <row r="125" spans="1:4" hidden="1">
      <c r="A125" s="21">
        <v>2</v>
      </c>
      <c r="B125" s="22" t="s">
        <v>1466</v>
      </c>
      <c r="C125" s="22" t="s">
        <v>1470</v>
      </c>
      <c r="D125" s="22" t="s">
        <v>2020</v>
      </c>
    </row>
    <row r="126" spans="1:4" hidden="1">
      <c r="A126" s="21">
        <v>2</v>
      </c>
      <c r="B126" s="22" t="s">
        <v>1466</v>
      </c>
      <c r="C126" s="22" t="s">
        <v>1472</v>
      </c>
      <c r="D126" s="22" t="s">
        <v>2020</v>
      </c>
    </row>
    <row r="127" spans="1:4" hidden="1">
      <c r="A127" s="21">
        <v>2</v>
      </c>
      <c r="B127" s="22" t="s">
        <v>1466</v>
      </c>
      <c r="C127" s="22" t="s">
        <v>1474</v>
      </c>
      <c r="D127" s="22" t="s">
        <v>2020</v>
      </c>
    </row>
    <row r="128" spans="1:4" hidden="1">
      <c r="A128" s="21">
        <v>2</v>
      </c>
      <c r="B128" s="22" t="s">
        <v>1466</v>
      </c>
      <c r="C128" s="22" t="s">
        <v>1476</v>
      </c>
      <c r="D128" s="22" t="s">
        <v>2020</v>
      </c>
    </row>
    <row r="129" spans="1:4" hidden="1">
      <c r="A129" s="21">
        <v>2</v>
      </c>
      <c r="B129" s="22" t="s">
        <v>1466</v>
      </c>
      <c r="C129" s="22" t="s">
        <v>1478</v>
      </c>
      <c r="D129" s="22" t="s">
        <v>2020</v>
      </c>
    </row>
    <row r="130" spans="1:4" hidden="1">
      <c r="A130" s="21">
        <v>2</v>
      </c>
      <c r="B130" s="22" t="s">
        <v>1466</v>
      </c>
      <c r="C130" s="22" t="s">
        <v>1480</v>
      </c>
      <c r="D130" s="22" t="s">
        <v>2020</v>
      </c>
    </row>
    <row r="131" spans="1:4" hidden="1">
      <c r="A131" s="21">
        <v>2</v>
      </c>
      <c r="B131" s="22" t="s">
        <v>1466</v>
      </c>
      <c r="C131" s="22" t="s">
        <v>1482</v>
      </c>
      <c r="D131" s="22" t="s">
        <v>2020</v>
      </c>
    </row>
    <row r="132" spans="1:4">
      <c r="A132" s="21">
        <v>2</v>
      </c>
      <c r="B132" s="22" t="s">
        <v>1486</v>
      </c>
      <c r="C132" s="22" t="s">
        <v>1484</v>
      </c>
      <c r="D132" s="22" t="s">
        <v>2023</v>
      </c>
    </row>
    <row r="133" spans="1:4" hidden="1">
      <c r="A133" s="21">
        <v>2</v>
      </c>
      <c r="B133" s="22" t="s">
        <v>1486</v>
      </c>
      <c r="C133" s="22" t="s">
        <v>1488</v>
      </c>
      <c r="D133" s="22" t="s">
        <v>2020</v>
      </c>
    </row>
    <row r="134" spans="1:4" hidden="1">
      <c r="A134" s="21">
        <v>2</v>
      </c>
      <c r="B134" s="22" t="s">
        <v>1486</v>
      </c>
      <c r="C134" s="22" t="s">
        <v>1490</v>
      </c>
      <c r="D134" s="22" t="s">
        <v>2020</v>
      </c>
    </row>
    <row r="135" spans="1:4" hidden="1">
      <c r="A135" s="21">
        <v>2</v>
      </c>
      <c r="B135" s="22" t="s">
        <v>1486</v>
      </c>
      <c r="C135" s="22" t="s">
        <v>1492</v>
      </c>
      <c r="D135" s="22" t="s">
        <v>2020</v>
      </c>
    </row>
    <row r="136" spans="1:4" hidden="1">
      <c r="A136" s="21">
        <v>2</v>
      </c>
      <c r="B136" s="22" t="s">
        <v>1486</v>
      </c>
      <c r="C136" s="22" t="s">
        <v>1494</v>
      </c>
      <c r="D136" s="22" t="s">
        <v>2020</v>
      </c>
    </row>
    <row r="137" spans="1:4" hidden="1">
      <c r="A137" s="21">
        <v>2</v>
      </c>
      <c r="B137" s="22" t="s">
        <v>1486</v>
      </c>
      <c r="C137" s="22" t="s">
        <v>1496</v>
      </c>
      <c r="D137" s="22" t="s">
        <v>2020</v>
      </c>
    </row>
    <row r="138" spans="1:4" hidden="1">
      <c r="A138" s="21">
        <v>2</v>
      </c>
      <c r="B138" s="22" t="s">
        <v>1486</v>
      </c>
      <c r="C138" s="22" t="s">
        <v>1498</v>
      </c>
      <c r="D138" s="22" t="s">
        <v>2020</v>
      </c>
    </row>
    <row r="139" spans="1:4" hidden="1">
      <c r="A139" s="21">
        <v>2</v>
      </c>
      <c r="B139" s="22" t="s">
        <v>1486</v>
      </c>
      <c r="C139" s="22" t="s">
        <v>1500</v>
      </c>
      <c r="D139" s="22" t="s">
        <v>2020</v>
      </c>
    </row>
    <row r="140" spans="1:4">
      <c r="A140" s="21">
        <v>2</v>
      </c>
      <c r="B140" s="22" t="s">
        <v>1486</v>
      </c>
      <c r="C140" s="22" t="s">
        <v>1502</v>
      </c>
      <c r="D140" s="22" t="s">
        <v>2023</v>
      </c>
    </row>
    <row r="141" spans="1:4">
      <c r="A141" s="21">
        <v>2</v>
      </c>
      <c r="B141" s="22" t="s">
        <v>1532</v>
      </c>
      <c r="C141" s="22" t="s">
        <v>1530</v>
      </c>
      <c r="D141" s="22" t="s">
        <v>2023</v>
      </c>
    </row>
    <row r="142" spans="1:4" hidden="1">
      <c r="A142" s="21">
        <v>2</v>
      </c>
      <c r="B142" s="22" t="s">
        <v>1532</v>
      </c>
      <c r="C142" s="22" t="s">
        <v>1534</v>
      </c>
      <c r="D142" s="22" t="s">
        <v>2020</v>
      </c>
    </row>
    <row r="143" spans="1:4" hidden="1">
      <c r="A143" s="21">
        <v>2</v>
      </c>
      <c r="B143" s="22" t="s">
        <v>1532</v>
      </c>
      <c r="C143" s="22" t="s">
        <v>1536</v>
      </c>
      <c r="D143" s="22" t="s">
        <v>2020</v>
      </c>
    </row>
    <row r="144" spans="1:4" hidden="1">
      <c r="A144" s="21">
        <v>2</v>
      </c>
      <c r="B144" s="22" t="s">
        <v>1532</v>
      </c>
      <c r="C144" s="22" t="s">
        <v>1538</v>
      </c>
      <c r="D144" s="22" t="s">
        <v>2020</v>
      </c>
    </row>
    <row r="145" spans="1:4" hidden="1">
      <c r="A145" s="21">
        <v>2</v>
      </c>
      <c r="B145" s="22" t="s">
        <v>1532</v>
      </c>
      <c r="C145" s="22" t="s">
        <v>1540</v>
      </c>
      <c r="D145" s="22" t="s">
        <v>2020</v>
      </c>
    </row>
    <row r="146" spans="1:4" hidden="1">
      <c r="A146" s="21">
        <v>2</v>
      </c>
      <c r="B146" s="22" t="s">
        <v>1532</v>
      </c>
      <c r="C146" s="22" t="s">
        <v>1542</v>
      </c>
      <c r="D146" s="22" t="s">
        <v>2020</v>
      </c>
    </row>
    <row r="147" spans="1:4">
      <c r="A147" s="21">
        <v>2</v>
      </c>
      <c r="B147" s="22" t="s">
        <v>1532</v>
      </c>
      <c r="C147" s="22" t="s">
        <v>1544</v>
      </c>
      <c r="D147" s="22" t="s">
        <v>2023</v>
      </c>
    </row>
    <row r="148" spans="1:4">
      <c r="A148" s="21">
        <v>2</v>
      </c>
      <c r="B148" s="22" t="s">
        <v>1532</v>
      </c>
      <c r="C148" s="22" t="s">
        <v>1546</v>
      </c>
      <c r="D148" s="22" t="s">
        <v>2023</v>
      </c>
    </row>
    <row r="149" spans="1:4" hidden="1">
      <c r="A149" s="21">
        <v>2</v>
      </c>
      <c r="B149" s="22" t="s">
        <v>1532</v>
      </c>
      <c r="C149" s="22" t="s">
        <v>1548</v>
      </c>
      <c r="D149" s="22" t="s">
        <v>2020</v>
      </c>
    </row>
    <row r="150" spans="1:4" hidden="1">
      <c r="A150" s="21">
        <v>2</v>
      </c>
      <c r="B150" s="22" t="s">
        <v>1532</v>
      </c>
      <c r="C150" s="22" t="s">
        <v>1550</v>
      </c>
      <c r="D150" s="22" t="s">
        <v>2020</v>
      </c>
    </row>
    <row r="151" spans="1:4" hidden="1">
      <c r="A151" s="21">
        <v>2</v>
      </c>
      <c r="B151" s="22" t="s">
        <v>1532</v>
      </c>
      <c r="C151" s="22" t="s">
        <v>1552</v>
      </c>
      <c r="D151" s="22" t="s">
        <v>2020</v>
      </c>
    </row>
    <row r="152" spans="1:4">
      <c r="A152" s="21">
        <v>3</v>
      </c>
      <c r="B152" s="22" t="s">
        <v>260</v>
      </c>
      <c r="C152" s="22" t="s">
        <v>258</v>
      </c>
      <c r="D152" s="22" t="s">
        <v>2023</v>
      </c>
    </row>
    <row r="153" spans="1:4">
      <c r="A153" s="21">
        <v>3</v>
      </c>
      <c r="B153" s="22" t="s">
        <v>260</v>
      </c>
      <c r="C153" s="22" t="s">
        <v>262</v>
      </c>
      <c r="D153" s="22" t="s">
        <v>2023</v>
      </c>
    </row>
    <row r="154" spans="1:4" hidden="1">
      <c r="A154" s="21">
        <v>3</v>
      </c>
      <c r="B154" s="22" t="s">
        <v>260</v>
      </c>
      <c r="C154" s="22" t="s">
        <v>264</v>
      </c>
      <c r="D154" s="22" t="s">
        <v>2020</v>
      </c>
    </row>
    <row r="155" spans="1:4" hidden="1">
      <c r="A155" s="21">
        <v>3</v>
      </c>
      <c r="B155" s="22" t="s">
        <v>260</v>
      </c>
      <c r="C155" s="22" t="s">
        <v>266</v>
      </c>
      <c r="D155" s="22" t="s">
        <v>2020</v>
      </c>
    </row>
    <row r="156" spans="1:4" hidden="1">
      <c r="A156" s="21">
        <v>3</v>
      </c>
      <c r="B156" s="22" t="s">
        <v>260</v>
      </c>
      <c r="C156" s="22" t="s">
        <v>268</v>
      </c>
      <c r="D156" s="22" t="s">
        <v>2020</v>
      </c>
    </row>
    <row r="157" spans="1:4" hidden="1">
      <c r="A157" s="21">
        <v>3</v>
      </c>
      <c r="B157" s="22" t="s">
        <v>260</v>
      </c>
      <c r="C157" s="22" t="s">
        <v>270</v>
      </c>
      <c r="D157" s="22" t="s">
        <v>2020</v>
      </c>
    </row>
    <row r="158" spans="1:4" hidden="1">
      <c r="A158" s="21">
        <v>3</v>
      </c>
      <c r="B158" s="22" t="s">
        <v>260</v>
      </c>
      <c r="C158" s="22" t="s">
        <v>272</v>
      </c>
      <c r="D158" s="22" t="s">
        <v>2020</v>
      </c>
    </row>
    <row r="159" spans="1:4" hidden="1">
      <c r="A159" s="21">
        <v>3</v>
      </c>
      <c r="B159" s="22" t="s">
        <v>260</v>
      </c>
      <c r="C159" s="22" t="s">
        <v>274</v>
      </c>
      <c r="D159" s="22" t="s">
        <v>2020</v>
      </c>
    </row>
    <row r="160" spans="1:4">
      <c r="A160" s="21">
        <v>3</v>
      </c>
      <c r="B160" s="22" t="s">
        <v>1372</v>
      </c>
      <c r="C160" s="22" t="s">
        <v>1370</v>
      </c>
      <c r="D160" s="22" t="s">
        <v>2023</v>
      </c>
    </row>
    <row r="161" spans="1:4">
      <c r="A161" s="21">
        <v>3</v>
      </c>
      <c r="B161" s="22" t="s">
        <v>1372</v>
      </c>
      <c r="C161" s="22" t="s">
        <v>1374</v>
      </c>
      <c r="D161" s="22" t="s">
        <v>2023</v>
      </c>
    </row>
    <row r="162" spans="1:4" hidden="1">
      <c r="A162" s="21">
        <v>3</v>
      </c>
      <c r="B162" s="22" t="s">
        <v>1372</v>
      </c>
      <c r="C162" s="22" t="s">
        <v>1376</v>
      </c>
      <c r="D162" s="22" t="s">
        <v>2020</v>
      </c>
    </row>
    <row r="163" spans="1:4" hidden="1">
      <c r="A163" s="21">
        <v>3</v>
      </c>
      <c r="B163" s="22" t="s">
        <v>1372</v>
      </c>
      <c r="C163" s="22" t="s">
        <v>1378</v>
      </c>
      <c r="D163" s="22" t="s">
        <v>2020</v>
      </c>
    </row>
    <row r="164" spans="1:4" hidden="1">
      <c r="A164" s="21">
        <v>3</v>
      </c>
      <c r="B164" s="22" t="s">
        <v>1372</v>
      </c>
      <c r="C164" s="22" t="s">
        <v>1380</v>
      </c>
      <c r="D164" s="22" t="s">
        <v>2020</v>
      </c>
    </row>
    <row r="165" spans="1:4" hidden="1">
      <c r="A165" s="21">
        <v>3</v>
      </c>
      <c r="B165" s="22" t="s">
        <v>1372</v>
      </c>
      <c r="C165" s="22" t="s">
        <v>1382</v>
      </c>
      <c r="D165" s="22" t="s">
        <v>2020</v>
      </c>
    </row>
    <row r="166" spans="1:4" hidden="1">
      <c r="A166" s="21">
        <v>3</v>
      </c>
      <c r="B166" s="22" t="s">
        <v>1372</v>
      </c>
      <c r="C166" s="22" t="s">
        <v>1384</v>
      </c>
      <c r="D166" s="22" t="s">
        <v>2020</v>
      </c>
    </row>
    <row r="167" spans="1:4" hidden="1">
      <c r="A167" s="21">
        <v>3</v>
      </c>
      <c r="B167" s="22" t="s">
        <v>1372</v>
      </c>
      <c r="C167" s="22" t="s">
        <v>1386</v>
      </c>
      <c r="D167" s="22" t="s">
        <v>2020</v>
      </c>
    </row>
    <row r="168" spans="1:4">
      <c r="A168" s="21">
        <v>3</v>
      </c>
      <c r="B168" s="22" t="s">
        <v>1372</v>
      </c>
      <c r="C168" s="22" t="s">
        <v>1388</v>
      </c>
      <c r="D168" s="22" t="s">
        <v>2023</v>
      </c>
    </row>
    <row r="169" spans="1:4">
      <c r="A169" s="21">
        <v>3</v>
      </c>
      <c r="B169" s="22" t="s">
        <v>1372</v>
      </c>
      <c r="C169" s="22" t="s">
        <v>1390</v>
      </c>
      <c r="D169" s="22" t="s">
        <v>2023</v>
      </c>
    </row>
    <row r="170" spans="1:4">
      <c r="A170" s="21">
        <v>3</v>
      </c>
      <c r="B170" s="22" t="s">
        <v>1372</v>
      </c>
      <c r="C170" s="22" t="s">
        <v>1392</v>
      </c>
      <c r="D170" s="22" t="s">
        <v>2023</v>
      </c>
    </row>
    <row r="171" spans="1:4" hidden="1">
      <c r="A171" s="21">
        <v>3</v>
      </c>
      <c r="B171" s="22" t="s">
        <v>1372</v>
      </c>
      <c r="C171" s="22" t="s">
        <v>1394</v>
      </c>
      <c r="D171" s="22" t="s">
        <v>2020</v>
      </c>
    </row>
    <row r="172" spans="1:4">
      <c r="A172" s="21">
        <v>3</v>
      </c>
      <c r="B172" s="22" t="s">
        <v>1372</v>
      </c>
      <c r="C172" s="22" t="s">
        <v>1396</v>
      </c>
      <c r="D172" s="22" t="s">
        <v>2023</v>
      </c>
    </row>
    <row r="173" spans="1:4">
      <c r="A173" s="21">
        <v>3</v>
      </c>
      <c r="B173" s="22" t="s">
        <v>1372</v>
      </c>
      <c r="C173" s="22" t="s">
        <v>1398</v>
      </c>
      <c r="D173" s="22" t="s">
        <v>2023</v>
      </c>
    </row>
    <row r="174" spans="1:4">
      <c r="A174" s="21">
        <v>3</v>
      </c>
      <c r="B174" s="22" t="s">
        <v>1372</v>
      </c>
      <c r="C174" s="22" t="s">
        <v>1400</v>
      </c>
      <c r="D174" s="22" t="s">
        <v>2023</v>
      </c>
    </row>
    <row r="175" spans="1:4">
      <c r="A175" s="21">
        <v>3</v>
      </c>
      <c r="B175" s="22" t="s">
        <v>1404</v>
      </c>
      <c r="C175" s="22" t="s">
        <v>1402</v>
      </c>
      <c r="D175" s="22" t="s">
        <v>2023</v>
      </c>
    </row>
    <row r="176" spans="1:4" hidden="1">
      <c r="A176" s="21">
        <v>3</v>
      </c>
      <c r="B176" s="22" t="s">
        <v>1404</v>
      </c>
      <c r="C176" s="22" t="s">
        <v>1406</v>
      </c>
      <c r="D176" s="22" t="s">
        <v>2020</v>
      </c>
    </row>
    <row r="177" spans="1:4" hidden="1">
      <c r="A177" s="21">
        <v>3</v>
      </c>
      <c r="B177" s="22" t="s">
        <v>1404</v>
      </c>
      <c r="C177" s="22" t="s">
        <v>1408</v>
      </c>
      <c r="D177" s="22" t="s">
        <v>2020</v>
      </c>
    </row>
    <row r="178" spans="1:4" hidden="1">
      <c r="A178" s="21">
        <v>3</v>
      </c>
      <c r="B178" s="22" t="s">
        <v>1404</v>
      </c>
      <c r="C178" s="22" t="s">
        <v>1410</v>
      </c>
      <c r="D178" s="22" t="s">
        <v>2020</v>
      </c>
    </row>
    <row r="179" spans="1:4" hidden="1">
      <c r="A179" s="21">
        <v>3</v>
      </c>
      <c r="B179" s="22" t="s">
        <v>1404</v>
      </c>
      <c r="C179" s="22" t="s">
        <v>1412</v>
      </c>
      <c r="D179" s="22" t="s">
        <v>2020</v>
      </c>
    </row>
    <row r="180" spans="1:4" hidden="1">
      <c r="A180" s="21">
        <v>3</v>
      </c>
      <c r="B180" s="22" t="s">
        <v>1404</v>
      </c>
      <c r="C180" s="22" t="s">
        <v>1414</v>
      </c>
      <c r="D180" s="22" t="s">
        <v>2020</v>
      </c>
    </row>
    <row r="181" spans="1:4" hidden="1">
      <c r="A181" s="21">
        <v>3</v>
      </c>
      <c r="B181" s="22" t="s">
        <v>1404</v>
      </c>
      <c r="C181" s="22" t="s">
        <v>1416</v>
      </c>
      <c r="D181" s="22" t="s">
        <v>2020</v>
      </c>
    </row>
    <row r="182" spans="1:4" hidden="1">
      <c r="A182" s="21">
        <v>3</v>
      </c>
      <c r="B182" s="22" t="s">
        <v>1404</v>
      </c>
      <c r="C182" s="22" t="s">
        <v>1418</v>
      </c>
      <c r="D182" s="22" t="s">
        <v>2020</v>
      </c>
    </row>
    <row r="183" spans="1:4">
      <c r="A183" s="21">
        <v>3</v>
      </c>
      <c r="B183" s="22" t="s">
        <v>1422</v>
      </c>
      <c r="C183" s="22" t="s">
        <v>1420</v>
      </c>
      <c r="D183" s="22" t="s">
        <v>2023</v>
      </c>
    </row>
    <row r="184" spans="1:4" hidden="1">
      <c r="A184" s="21">
        <v>3</v>
      </c>
      <c r="B184" s="22" t="s">
        <v>1422</v>
      </c>
      <c r="C184" s="22" t="s">
        <v>1424</v>
      </c>
      <c r="D184" s="22" t="s">
        <v>2020</v>
      </c>
    </row>
    <row r="185" spans="1:4" hidden="1">
      <c r="A185" s="21">
        <v>3</v>
      </c>
      <c r="B185" s="22" t="s">
        <v>1422</v>
      </c>
      <c r="C185" s="22" t="s">
        <v>1426</v>
      </c>
      <c r="D185" s="22" t="s">
        <v>2020</v>
      </c>
    </row>
    <row r="186" spans="1:4" hidden="1">
      <c r="A186" s="21">
        <v>3</v>
      </c>
      <c r="B186" s="22" t="s">
        <v>1422</v>
      </c>
      <c r="C186" s="22" t="s">
        <v>1428</v>
      </c>
      <c r="D186" s="22" t="s">
        <v>2020</v>
      </c>
    </row>
    <row r="187" spans="1:4" hidden="1">
      <c r="A187" s="21">
        <v>3</v>
      </c>
      <c r="B187" s="22" t="s">
        <v>1422</v>
      </c>
      <c r="C187" s="22" t="s">
        <v>1430</v>
      </c>
      <c r="D187" s="22" t="s">
        <v>2020</v>
      </c>
    </row>
    <row r="188" spans="1:4" hidden="1">
      <c r="A188" s="21">
        <v>3</v>
      </c>
      <c r="B188" s="22" t="s">
        <v>1422</v>
      </c>
      <c r="C188" s="22" t="s">
        <v>1432</v>
      </c>
      <c r="D188" s="22" t="s">
        <v>2020</v>
      </c>
    </row>
    <row r="189" spans="1:4" hidden="1">
      <c r="A189" s="21">
        <v>3</v>
      </c>
      <c r="B189" s="22" t="s">
        <v>1422</v>
      </c>
      <c r="C189" s="22" t="s">
        <v>1434</v>
      </c>
      <c r="D189" s="22" t="s">
        <v>2020</v>
      </c>
    </row>
    <row r="190" spans="1:4" hidden="1">
      <c r="A190" s="21">
        <v>3</v>
      </c>
      <c r="B190" s="22" t="s">
        <v>1422</v>
      </c>
      <c r="C190" s="22" t="s">
        <v>1436</v>
      </c>
      <c r="D190" s="22" t="s">
        <v>2020</v>
      </c>
    </row>
    <row r="191" spans="1:4" hidden="1">
      <c r="A191" s="21">
        <v>3</v>
      </c>
      <c r="B191" s="22" t="s">
        <v>1422</v>
      </c>
      <c r="C191" s="22" t="s">
        <v>1438</v>
      </c>
      <c r="D191" s="22" t="s">
        <v>2020</v>
      </c>
    </row>
    <row r="192" spans="1:4" hidden="1">
      <c r="A192" s="21">
        <v>3</v>
      </c>
      <c r="B192" s="22" t="s">
        <v>1422</v>
      </c>
      <c r="C192" s="22" t="s">
        <v>1440</v>
      </c>
      <c r="D192" s="22" t="s">
        <v>2020</v>
      </c>
    </row>
    <row r="193" spans="1:4" hidden="1">
      <c r="A193" s="21">
        <v>3</v>
      </c>
      <c r="B193" s="22" t="s">
        <v>1422</v>
      </c>
      <c r="C193" s="22" t="s">
        <v>1442</v>
      </c>
      <c r="D193" s="22" t="s">
        <v>2020</v>
      </c>
    </row>
    <row r="194" spans="1:4">
      <c r="A194" s="21">
        <v>3</v>
      </c>
      <c r="B194" s="22" t="s">
        <v>1506</v>
      </c>
      <c r="C194" s="22" t="s">
        <v>1504</v>
      </c>
      <c r="D194" s="22" t="s">
        <v>2023</v>
      </c>
    </row>
    <row r="195" spans="1:4">
      <c r="A195" s="21">
        <v>3</v>
      </c>
      <c r="B195" s="22" t="s">
        <v>1506</v>
      </c>
      <c r="C195" s="22" t="s">
        <v>1508</v>
      </c>
      <c r="D195" s="22" t="s">
        <v>2023</v>
      </c>
    </row>
    <row r="196" spans="1:4" hidden="1">
      <c r="A196" s="21">
        <v>3</v>
      </c>
      <c r="B196" s="22" t="s">
        <v>1506</v>
      </c>
      <c r="C196" s="22" t="s">
        <v>1510</v>
      </c>
      <c r="D196" s="22" t="s">
        <v>2020</v>
      </c>
    </row>
    <row r="197" spans="1:4" hidden="1">
      <c r="A197" s="21">
        <v>3</v>
      </c>
      <c r="B197" s="22" t="s">
        <v>1506</v>
      </c>
      <c r="C197" s="22" t="s">
        <v>1512</v>
      </c>
      <c r="D197" s="22" t="s">
        <v>2020</v>
      </c>
    </row>
    <row r="198" spans="1:4" hidden="1">
      <c r="A198" s="21">
        <v>3</v>
      </c>
      <c r="B198" s="22" t="s">
        <v>1506</v>
      </c>
      <c r="C198" s="22" t="s">
        <v>1514</v>
      </c>
      <c r="D198" s="22" t="s">
        <v>2020</v>
      </c>
    </row>
    <row r="199" spans="1:4" hidden="1">
      <c r="A199" s="21">
        <v>3</v>
      </c>
      <c r="B199" s="22" t="s">
        <v>1506</v>
      </c>
      <c r="C199" s="22" t="s">
        <v>1516</v>
      </c>
      <c r="D199" s="22" t="s">
        <v>2020</v>
      </c>
    </row>
    <row r="200" spans="1:4" hidden="1">
      <c r="A200" s="21">
        <v>3</v>
      </c>
      <c r="B200" s="22" t="s">
        <v>1506</v>
      </c>
      <c r="C200" s="22" t="s">
        <v>1518</v>
      </c>
      <c r="D200" s="22" t="s">
        <v>2020</v>
      </c>
    </row>
    <row r="201" spans="1:4" hidden="1">
      <c r="A201" s="21">
        <v>3</v>
      </c>
      <c r="B201" s="22" t="s">
        <v>1506</v>
      </c>
      <c r="C201" s="22" t="s">
        <v>1520</v>
      </c>
      <c r="D201" s="22" t="s">
        <v>2020</v>
      </c>
    </row>
    <row r="202" spans="1:4">
      <c r="A202" s="21">
        <v>3</v>
      </c>
      <c r="B202" s="22" t="s">
        <v>1506</v>
      </c>
      <c r="C202" s="22" t="s">
        <v>1522</v>
      </c>
      <c r="D202" s="22" t="s">
        <v>2023</v>
      </c>
    </row>
    <row r="203" spans="1:4" hidden="1">
      <c r="A203" s="21">
        <v>3</v>
      </c>
      <c r="B203" s="22" t="s">
        <v>1506</v>
      </c>
      <c r="C203" s="22" t="s">
        <v>1524</v>
      </c>
      <c r="D203" s="22" t="s">
        <v>2020</v>
      </c>
    </row>
    <row r="204" spans="1:4" hidden="1">
      <c r="A204" s="21">
        <v>3</v>
      </c>
      <c r="B204" s="22" t="s">
        <v>1506</v>
      </c>
      <c r="C204" s="22" t="s">
        <v>1526</v>
      </c>
      <c r="D204" s="22" t="s">
        <v>2020</v>
      </c>
    </row>
    <row r="205" spans="1:4" hidden="1">
      <c r="A205" s="21">
        <v>3</v>
      </c>
      <c r="B205" s="22" t="s">
        <v>1506</v>
      </c>
      <c r="C205" s="22" t="s">
        <v>1528</v>
      </c>
      <c r="D205" s="22" t="s">
        <v>2020</v>
      </c>
    </row>
    <row r="206" spans="1:4">
      <c r="A206" s="21">
        <v>4</v>
      </c>
      <c r="B206" s="22" t="s">
        <v>145</v>
      </c>
      <c r="C206" s="22" t="s">
        <v>143</v>
      </c>
      <c r="D206" s="22" t="s">
        <v>2023</v>
      </c>
    </row>
    <row r="207" spans="1:4" hidden="1">
      <c r="A207" s="21">
        <v>4</v>
      </c>
      <c r="B207" s="22" t="s">
        <v>145</v>
      </c>
      <c r="C207" s="22" t="s">
        <v>147</v>
      </c>
      <c r="D207" s="22" t="s">
        <v>2020</v>
      </c>
    </row>
    <row r="208" spans="1:4" hidden="1">
      <c r="A208" s="21">
        <v>4</v>
      </c>
      <c r="B208" s="22" t="s">
        <v>145</v>
      </c>
      <c r="C208" s="22" t="s">
        <v>149</v>
      </c>
      <c r="D208" s="22" t="s">
        <v>2020</v>
      </c>
    </row>
    <row r="209" spans="1:4" hidden="1">
      <c r="A209" s="21">
        <v>4</v>
      </c>
      <c r="B209" s="22" t="s">
        <v>145</v>
      </c>
      <c r="C209" s="22" t="s">
        <v>151</v>
      </c>
      <c r="D209" s="22" t="s">
        <v>2020</v>
      </c>
    </row>
    <row r="210" spans="1:4" hidden="1">
      <c r="A210" s="21">
        <v>4</v>
      </c>
      <c r="B210" s="22" t="s">
        <v>145</v>
      </c>
      <c r="C210" s="22" t="s">
        <v>153</v>
      </c>
      <c r="D210" s="22" t="s">
        <v>2020</v>
      </c>
    </row>
    <row r="211" spans="1:4">
      <c r="A211" s="21">
        <v>4</v>
      </c>
      <c r="B211" s="22" t="s">
        <v>145</v>
      </c>
      <c r="C211" s="22" t="s">
        <v>155</v>
      </c>
      <c r="D211" s="43" t="s">
        <v>2051</v>
      </c>
    </row>
    <row r="212" spans="1:4">
      <c r="A212" s="21">
        <v>4</v>
      </c>
      <c r="B212" s="22" t="s">
        <v>159</v>
      </c>
      <c r="C212" s="22" t="s">
        <v>157</v>
      </c>
      <c r="D212" s="22" t="s">
        <v>2023</v>
      </c>
    </row>
    <row r="213" spans="1:4" hidden="1">
      <c r="A213" s="21">
        <v>4</v>
      </c>
      <c r="B213" s="22" t="s">
        <v>159</v>
      </c>
      <c r="C213" s="22" t="s">
        <v>161</v>
      </c>
      <c r="D213" s="22" t="s">
        <v>2020</v>
      </c>
    </row>
    <row r="214" spans="1:4">
      <c r="A214" s="21">
        <v>4</v>
      </c>
      <c r="B214" s="22" t="s">
        <v>159</v>
      </c>
      <c r="C214" s="22" t="s">
        <v>163</v>
      </c>
      <c r="D214" s="43" t="s">
        <v>2050</v>
      </c>
    </row>
    <row r="215" spans="1:4" hidden="1">
      <c r="A215" s="21">
        <v>4</v>
      </c>
      <c r="B215" s="22" t="s">
        <v>159</v>
      </c>
      <c r="C215" s="22" t="s">
        <v>165</v>
      </c>
      <c r="D215" s="22" t="s">
        <v>2020</v>
      </c>
    </row>
    <row r="216" spans="1:4" hidden="1">
      <c r="A216" s="21">
        <v>4</v>
      </c>
      <c r="B216" s="22" t="s">
        <v>159</v>
      </c>
      <c r="C216" s="22" t="s">
        <v>167</v>
      </c>
      <c r="D216" s="22" t="s">
        <v>2020</v>
      </c>
    </row>
    <row r="217" spans="1:4" hidden="1">
      <c r="A217" s="21">
        <v>4</v>
      </c>
      <c r="B217" s="22" t="s">
        <v>159</v>
      </c>
      <c r="C217" s="22" t="s">
        <v>169</v>
      </c>
      <c r="D217" s="22" t="s">
        <v>2020</v>
      </c>
    </row>
    <row r="218" spans="1:4" hidden="1">
      <c r="A218" s="21">
        <v>4</v>
      </c>
      <c r="B218" s="22" t="s">
        <v>159</v>
      </c>
      <c r="C218" s="22" t="s">
        <v>171</v>
      </c>
      <c r="D218" s="22" t="s">
        <v>2020</v>
      </c>
    </row>
    <row r="219" spans="1:4">
      <c r="A219" s="21">
        <v>4</v>
      </c>
      <c r="B219" s="22" t="s">
        <v>173</v>
      </c>
      <c r="C219" s="22" t="s">
        <v>173</v>
      </c>
      <c r="D219" s="22" t="s">
        <v>2023</v>
      </c>
    </row>
    <row r="220" spans="1:4" hidden="1">
      <c r="A220" s="21">
        <v>4</v>
      </c>
      <c r="B220" s="22" t="s">
        <v>173</v>
      </c>
      <c r="C220" s="22" t="s">
        <v>175</v>
      </c>
      <c r="D220" s="22" t="s">
        <v>2020</v>
      </c>
    </row>
    <row r="221" spans="1:4" hidden="1">
      <c r="A221" s="21">
        <v>4</v>
      </c>
      <c r="B221" s="22" t="s">
        <v>173</v>
      </c>
      <c r="C221" s="22" t="s">
        <v>177</v>
      </c>
      <c r="D221" s="22" t="s">
        <v>2020</v>
      </c>
    </row>
    <row r="222" spans="1:4" hidden="1">
      <c r="A222" s="21">
        <v>4</v>
      </c>
      <c r="B222" s="22" t="s">
        <v>173</v>
      </c>
      <c r="C222" s="22" t="s">
        <v>179</v>
      </c>
      <c r="D222" s="22" t="s">
        <v>2020</v>
      </c>
    </row>
    <row r="223" spans="1:4" hidden="1">
      <c r="A223" s="21">
        <v>4</v>
      </c>
      <c r="B223" s="22" t="s">
        <v>173</v>
      </c>
      <c r="C223" s="22" t="s">
        <v>181</v>
      </c>
      <c r="D223" s="22" t="s">
        <v>2020</v>
      </c>
    </row>
    <row r="224" spans="1:4" hidden="1">
      <c r="A224" s="21">
        <v>4</v>
      </c>
      <c r="B224" s="22" t="s">
        <v>173</v>
      </c>
      <c r="C224" s="22" t="s">
        <v>183</v>
      </c>
      <c r="D224" s="22" t="s">
        <v>2020</v>
      </c>
    </row>
    <row r="225" spans="1:4" hidden="1">
      <c r="A225" s="21">
        <v>4</v>
      </c>
      <c r="B225" s="22" t="s">
        <v>173</v>
      </c>
      <c r="C225" s="22" t="s">
        <v>185</v>
      </c>
      <c r="D225" s="22" t="s">
        <v>2020</v>
      </c>
    </row>
    <row r="226" spans="1:4">
      <c r="A226" s="21">
        <v>4</v>
      </c>
      <c r="B226" s="22" t="s">
        <v>173</v>
      </c>
      <c r="C226" s="22" t="s">
        <v>187</v>
      </c>
      <c r="D226" s="22" t="s">
        <v>2023</v>
      </c>
    </row>
    <row r="227" spans="1:4" hidden="1">
      <c r="A227" s="21">
        <v>4</v>
      </c>
      <c r="B227" s="22" t="s">
        <v>173</v>
      </c>
      <c r="C227" s="22" t="s">
        <v>189</v>
      </c>
      <c r="D227" s="22" t="s">
        <v>2020</v>
      </c>
    </row>
    <row r="228" spans="1:4" hidden="1">
      <c r="A228" s="21">
        <v>4</v>
      </c>
      <c r="B228" s="22" t="s">
        <v>173</v>
      </c>
      <c r="C228" s="22" t="s">
        <v>191</v>
      </c>
      <c r="D228" s="22" t="s">
        <v>2020</v>
      </c>
    </row>
    <row r="229" spans="1:4" hidden="1">
      <c r="A229" s="21">
        <v>4</v>
      </c>
      <c r="B229" s="22" t="s">
        <v>173</v>
      </c>
      <c r="C229" s="22" t="s">
        <v>193</v>
      </c>
      <c r="D229" s="22" t="s">
        <v>2020</v>
      </c>
    </row>
    <row r="230" spans="1:4" hidden="1">
      <c r="A230" s="21">
        <v>4</v>
      </c>
      <c r="B230" s="22" t="s">
        <v>173</v>
      </c>
      <c r="C230" s="22" t="s">
        <v>195</v>
      </c>
      <c r="D230" s="22" t="s">
        <v>2020</v>
      </c>
    </row>
    <row r="231" spans="1:4" hidden="1">
      <c r="A231" s="21">
        <v>4</v>
      </c>
      <c r="B231" s="22" t="s">
        <v>173</v>
      </c>
      <c r="C231" s="22" t="s">
        <v>197</v>
      </c>
      <c r="D231" s="22" t="s">
        <v>2020</v>
      </c>
    </row>
    <row r="232" spans="1:4" hidden="1">
      <c r="A232" s="21">
        <v>4</v>
      </c>
      <c r="B232" s="22" t="s">
        <v>173</v>
      </c>
      <c r="C232" s="22" t="s">
        <v>198</v>
      </c>
      <c r="D232" s="22" t="s">
        <v>2020</v>
      </c>
    </row>
    <row r="233" spans="1:4">
      <c r="A233" s="21">
        <v>4</v>
      </c>
      <c r="B233" s="22" t="s">
        <v>173</v>
      </c>
      <c r="C233" s="22" t="s">
        <v>200</v>
      </c>
      <c r="D233" s="22" t="s">
        <v>2023</v>
      </c>
    </row>
    <row r="234" spans="1:4" hidden="1">
      <c r="A234" s="21">
        <v>4</v>
      </c>
      <c r="B234" s="22" t="s">
        <v>173</v>
      </c>
      <c r="C234" s="22" t="s">
        <v>202</v>
      </c>
      <c r="D234" s="22" t="s">
        <v>2020</v>
      </c>
    </row>
    <row r="235" spans="1:4">
      <c r="A235" s="21">
        <v>4</v>
      </c>
      <c r="B235" s="22" t="s">
        <v>206</v>
      </c>
      <c r="C235" s="22" t="s">
        <v>204</v>
      </c>
      <c r="D235" s="22" t="s">
        <v>2023</v>
      </c>
    </row>
    <row r="236" spans="1:4">
      <c r="A236" s="21">
        <v>4</v>
      </c>
      <c r="B236" s="22" t="s">
        <v>206</v>
      </c>
      <c r="C236" s="22" t="s">
        <v>208</v>
      </c>
      <c r="D236" s="22" t="s">
        <v>2023</v>
      </c>
    </row>
    <row r="237" spans="1:4" hidden="1">
      <c r="A237" s="21">
        <v>4</v>
      </c>
      <c r="B237" s="22" t="s">
        <v>206</v>
      </c>
      <c r="C237" s="22" t="s">
        <v>210</v>
      </c>
      <c r="D237" s="22" t="s">
        <v>2020</v>
      </c>
    </row>
    <row r="238" spans="1:4" hidden="1">
      <c r="A238" s="21">
        <v>4</v>
      </c>
      <c r="B238" s="22" t="s">
        <v>206</v>
      </c>
      <c r="C238" s="22" t="s">
        <v>212</v>
      </c>
      <c r="D238" s="22" t="s">
        <v>2020</v>
      </c>
    </row>
    <row r="239" spans="1:4">
      <c r="A239" s="21">
        <v>4</v>
      </c>
      <c r="B239" s="22" t="s">
        <v>206</v>
      </c>
      <c r="C239" s="22" t="s">
        <v>214</v>
      </c>
      <c r="D239" s="22" t="s">
        <v>2023</v>
      </c>
    </row>
    <row r="240" spans="1:4" hidden="1">
      <c r="A240" s="21">
        <v>4</v>
      </c>
      <c r="B240" s="22" t="s">
        <v>206</v>
      </c>
      <c r="C240" s="22" t="s">
        <v>216</v>
      </c>
      <c r="D240" s="22" t="s">
        <v>2020</v>
      </c>
    </row>
    <row r="241" spans="1:4">
      <c r="A241" s="21">
        <v>4</v>
      </c>
      <c r="B241" s="22" t="s">
        <v>206</v>
      </c>
      <c r="C241" s="22" t="s">
        <v>218</v>
      </c>
      <c r="D241" s="22" t="s">
        <v>2023</v>
      </c>
    </row>
    <row r="242" spans="1:4">
      <c r="A242" s="21">
        <v>4</v>
      </c>
      <c r="B242" s="22" t="s">
        <v>222</v>
      </c>
      <c r="C242" s="22" t="s">
        <v>220</v>
      </c>
      <c r="D242" s="22" t="s">
        <v>2023</v>
      </c>
    </row>
    <row r="243" spans="1:4">
      <c r="A243" s="21">
        <v>4</v>
      </c>
      <c r="B243" s="22" t="s">
        <v>222</v>
      </c>
      <c r="C243" s="22" t="s">
        <v>224</v>
      </c>
      <c r="D243" s="22" t="s">
        <v>2023</v>
      </c>
    </row>
    <row r="244" spans="1:4">
      <c r="A244" s="21">
        <v>4</v>
      </c>
      <c r="B244" s="22" t="s">
        <v>222</v>
      </c>
      <c r="C244" s="22" t="s">
        <v>226</v>
      </c>
      <c r="D244" s="22" t="s">
        <v>2023</v>
      </c>
    </row>
    <row r="245" spans="1:4">
      <c r="A245" s="21">
        <v>4</v>
      </c>
      <c r="B245" s="22" t="s">
        <v>222</v>
      </c>
      <c r="C245" s="22" t="s">
        <v>228</v>
      </c>
      <c r="D245" s="22" t="s">
        <v>2023</v>
      </c>
    </row>
    <row r="246" spans="1:4" hidden="1">
      <c r="A246" s="21">
        <v>4</v>
      </c>
      <c r="B246" s="22" t="s">
        <v>222</v>
      </c>
      <c r="C246" s="22" t="s">
        <v>230</v>
      </c>
      <c r="D246" s="22" t="s">
        <v>2020</v>
      </c>
    </row>
    <row r="247" spans="1:4" hidden="1">
      <c r="A247" s="21">
        <v>4</v>
      </c>
      <c r="B247" s="22" t="s">
        <v>222</v>
      </c>
      <c r="C247" s="22" t="s">
        <v>232</v>
      </c>
      <c r="D247" s="22" t="s">
        <v>2020</v>
      </c>
    </row>
    <row r="248" spans="1:4" hidden="1">
      <c r="A248" s="21">
        <v>4</v>
      </c>
      <c r="B248" s="22" t="s">
        <v>222</v>
      </c>
      <c r="C248" s="22" t="s">
        <v>234</v>
      </c>
      <c r="D248" s="22" t="s">
        <v>2020</v>
      </c>
    </row>
    <row r="249" spans="1:4" hidden="1">
      <c r="A249" s="21">
        <v>4</v>
      </c>
      <c r="B249" s="22" t="s">
        <v>222</v>
      </c>
      <c r="C249" s="22" t="s">
        <v>236</v>
      </c>
      <c r="D249" s="22" t="s">
        <v>2020</v>
      </c>
    </row>
    <row r="250" spans="1:4" hidden="1">
      <c r="A250" s="21">
        <v>4</v>
      </c>
      <c r="B250" s="22" t="s">
        <v>222</v>
      </c>
      <c r="C250" s="22" t="s">
        <v>238</v>
      </c>
      <c r="D250" s="22" t="s">
        <v>2020</v>
      </c>
    </row>
    <row r="251" spans="1:4" hidden="1">
      <c r="A251" s="21">
        <v>4</v>
      </c>
      <c r="B251" s="22" t="s">
        <v>222</v>
      </c>
      <c r="C251" s="22" t="s">
        <v>240</v>
      </c>
      <c r="D251" s="22" t="s">
        <v>2020</v>
      </c>
    </row>
    <row r="252" spans="1:4" hidden="1">
      <c r="A252" s="21">
        <v>4</v>
      </c>
      <c r="B252" s="22" t="s">
        <v>222</v>
      </c>
      <c r="C252" s="22" t="s">
        <v>242</v>
      </c>
      <c r="D252" s="22" t="s">
        <v>2020</v>
      </c>
    </row>
    <row r="253" spans="1:4">
      <c r="A253" s="21">
        <v>4</v>
      </c>
      <c r="B253" s="22" t="s">
        <v>246</v>
      </c>
      <c r="C253" s="22" t="s">
        <v>244</v>
      </c>
      <c r="D253" s="22" t="s">
        <v>2023</v>
      </c>
    </row>
    <row r="254" spans="1:4" hidden="1">
      <c r="A254" s="21">
        <v>4</v>
      </c>
      <c r="B254" s="22" t="s">
        <v>246</v>
      </c>
      <c r="C254" s="22" t="s">
        <v>248</v>
      </c>
      <c r="D254" s="22" t="s">
        <v>2020</v>
      </c>
    </row>
    <row r="255" spans="1:4" hidden="1">
      <c r="A255" s="21">
        <v>4</v>
      </c>
      <c r="B255" s="22" t="s">
        <v>246</v>
      </c>
      <c r="C255" s="22" t="s">
        <v>250</v>
      </c>
      <c r="D255" s="22" t="s">
        <v>2020</v>
      </c>
    </row>
    <row r="256" spans="1:4" hidden="1">
      <c r="A256" s="21">
        <v>4</v>
      </c>
      <c r="B256" s="22" t="s">
        <v>246</v>
      </c>
      <c r="C256" s="22" t="s">
        <v>252</v>
      </c>
      <c r="D256" s="22" t="s">
        <v>2020</v>
      </c>
    </row>
    <row r="257" spans="1:4" hidden="1">
      <c r="A257" s="21">
        <v>4</v>
      </c>
      <c r="B257" s="22" t="s">
        <v>246</v>
      </c>
      <c r="C257" s="22" t="s">
        <v>254</v>
      </c>
      <c r="D257" s="22" t="s">
        <v>2020</v>
      </c>
    </row>
    <row r="258" spans="1:4" hidden="1">
      <c r="A258" s="21">
        <v>4</v>
      </c>
      <c r="B258" s="22" t="s">
        <v>246</v>
      </c>
      <c r="C258" s="22" t="s">
        <v>256</v>
      </c>
      <c r="D258" s="22" t="s">
        <v>2020</v>
      </c>
    </row>
    <row r="259" spans="1:4">
      <c r="A259" s="21">
        <v>4</v>
      </c>
      <c r="B259" s="22" t="s">
        <v>278</v>
      </c>
      <c r="C259" s="22" t="s">
        <v>276</v>
      </c>
      <c r="D259" s="22" t="s">
        <v>2023</v>
      </c>
    </row>
    <row r="260" spans="1:4" hidden="1">
      <c r="A260" s="21">
        <v>4</v>
      </c>
      <c r="B260" s="22" t="s">
        <v>278</v>
      </c>
      <c r="C260" s="22" t="s">
        <v>280</v>
      </c>
      <c r="D260" s="22" t="s">
        <v>2020</v>
      </c>
    </row>
    <row r="261" spans="1:4">
      <c r="A261" s="21">
        <v>4</v>
      </c>
      <c r="B261" s="22" t="s">
        <v>278</v>
      </c>
      <c r="C261" s="22" t="s">
        <v>282</v>
      </c>
      <c r="D261" s="22" t="s">
        <v>2023</v>
      </c>
    </row>
    <row r="262" spans="1:4" hidden="1">
      <c r="A262" s="21">
        <v>4</v>
      </c>
      <c r="B262" s="22" t="s">
        <v>278</v>
      </c>
      <c r="C262" s="22" t="s">
        <v>284</v>
      </c>
      <c r="D262" s="22" t="s">
        <v>2020</v>
      </c>
    </row>
    <row r="263" spans="1:4" hidden="1">
      <c r="A263" s="21">
        <v>4</v>
      </c>
      <c r="B263" s="22" t="s">
        <v>278</v>
      </c>
      <c r="C263" s="22" t="s">
        <v>286</v>
      </c>
      <c r="D263" s="22" t="s">
        <v>2020</v>
      </c>
    </row>
    <row r="264" spans="1:4" hidden="1">
      <c r="A264" s="21">
        <v>4</v>
      </c>
      <c r="B264" s="22" t="s">
        <v>278</v>
      </c>
      <c r="C264" s="22" t="s">
        <v>288</v>
      </c>
      <c r="D264" s="22" t="s">
        <v>2020</v>
      </c>
    </row>
    <row r="265" spans="1:4" hidden="1">
      <c r="A265" s="21">
        <v>4</v>
      </c>
      <c r="B265" s="22" t="s">
        <v>278</v>
      </c>
      <c r="C265" s="22" t="s">
        <v>290</v>
      </c>
      <c r="D265" s="22" t="s">
        <v>2020</v>
      </c>
    </row>
    <row r="266" spans="1:4" hidden="1">
      <c r="A266" s="21">
        <v>4</v>
      </c>
      <c r="B266" s="22" t="s">
        <v>278</v>
      </c>
      <c r="C266" s="22" t="s">
        <v>292</v>
      </c>
      <c r="D266" s="22" t="s">
        <v>2020</v>
      </c>
    </row>
    <row r="267" spans="1:4">
      <c r="A267" s="21">
        <v>4</v>
      </c>
      <c r="B267" s="22" t="s">
        <v>278</v>
      </c>
      <c r="C267" s="22" t="s">
        <v>294</v>
      </c>
      <c r="D267" s="22" t="s">
        <v>2023</v>
      </c>
    </row>
    <row r="268" spans="1:4" hidden="1">
      <c r="A268" s="21">
        <v>4</v>
      </c>
      <c r="B268" s="22" t="s">
        <v>278</v>
      </c>
      <c r="C268" s="22" t="s">
        <v>296</v>
      </c>
      <c r="D268" s="22" t="s">
        <v>2020</v>
      </c>
    </row>
    <row r="269" spans="1:4" hidden="1">
      <c r="A269" s="21">
        <v>4</v>
      </c>
      <c r="B269" s="22" t="s">
        <v>278</v>
      </c>
      <c r="C269" s="22" t="s">
        <v>298</v>
      </c>
      <c r="D269" s="22" t="s">
        <v>2020</v>
      </c>
    </row>
    <row r="270" spans="1:4" hidden="1">
      <c r="A270" s="21">
        <v>4</v>
      </c>
      <c r="B270" s="22" t="s">
        <v>278</v>
      </c>
      <c r="C270" s="22" t="s">
        <v>300</v>
      </c>
      <c r="D270" s="22" t="s">
        <v>2020</v>
      </c>
    </row>
    <row r="271" spans="1:4" hidden="1">
      <c r="A271" s="21">
        <v>4</v>
      </c>
      <c r="B271" s="22" t="s">
        <v>278</v>
      </c>
      <c r="C271" s="22" t="s">
        <v>302</v>
      </c>
      <c r="D271" s="22" t="s">
        <v>2020</v>
      </c>
    </row>
    <row r="272" spans="1:4">
      <c r="A272" s="21">
        <v>4</v>
      </c>
      <c r="B272" s="22" t="s">
        <v>426</v>
      </c>
      <c r="C272" s="22" t="s">
        <v>424</v>
      </c>
      <c r="D272" s="22" t="s">
        <v>2023</v>
      </c>
    </row>
    <row r="273" spans="1:4">
      <c r="A273" s="21">
        <v>4</v>
      </c>
      <c r="B273" s="22" t="s">
        <v>426</v>
      </c>
      <c r="C273" s="22" t="s">
        <v>428</v>
      </c>
      <c r="D273" s="22" t="s">
        <v>2023</v>
      </c>
    </row>
    <row r="274" spans="1:4" hidden="1">
      <c r="A274" s="21">
        <v>4</v>
      </c>
      <c r="B274" s="22" t="s">
        <v>426</v>
      </c>
      <c r="C274" s="22" t="s">
        <v>430</v>
      </c>
      <c r="D274" s="22" t="s">
        <v>2020</v>
      </c>
    </row>
    <row r="275" spans="1:4" hidden="1">
      <c r="A275" s="21">
        <v>4</v>
      </c>
      <c r="B275" s="22" t="s">
        <v>426</v>
      </c>
      <c r="C275" s="22" t="s">
        <v>432</v>
      </c>
      <c r="D275" s="22" t="s">
        <v>2020</v>
      </c>
    </row>
    <row r="276" spans="1:4">
      <c r="A276" s="21">
        <v>5</v>
      </c>
      <c r="B276" s="22" t="s">
        <v>1556</v>
      </c>
      <c r="C276" s="22" t="s">
        <v>1554</v>
      </c>
      <c r="D276" s="22" t="s">
        <v>2023</v>
      </c>
    </row>
    <row r="277" spans="1:4">
      <c r="A277" s="21">
        <v>5</v>
      </c>
      <c r="B277" s="22" t="s">
        <v>1556</v>
      </c>
      <c r="C277" s="22" t="s">
        <v>1558</v>
      </c>
      <c r="D277" s="22" t="s">
        <v>2023</v>
      </c>
    </row>
    <row r="278" spans="1:4">
      <c r="A278" s="21">
        <v>5</v>
      </c>
      <c r="B278" s="22" t="s">
        <v>1556</v>
      </c>
      <c r="C278" s="22" t="s">
        <v>1560</v>
      </c>
      <c r="D278" s="22" t="s">
        <v>2023</v>
      </c>
    </row>
    <row r="279" spans="1:4" hidden="1">
      <c r="A279" s="21">
        <v>5</v>
      </c>
      <c r="B279" s="22" t="s">
        <v>1556</v>
      </c>
      <c r="C279" s="22" t="s">
        <v>1562</v>
      </c>
      <c r="D279" s="22" t="s">
        <v>2020</v>
      </c>
    </row>
    <row r="280" spans="1:4">
      <c r="A280" s="21">
        <v>5</v>
      </c>
      <c r="B280" s="22" t="s">
        <v>1556</v>
      </c>
      <c r="C280" s="22" t="s">
        <v>1564</v>
      </c>
      <c r="D280" s="22" t="s">
        <v>2023</v>
      </c>
    </row>
    <row r="281" spans="1:4">
      <c r="A281" s="21">
        <v>5</v>
      </c>
      <c r="B281" s="22" t="s">
        <v>1556</v>
      </c>
      <c r="C281" s="22" t="s">
        <v>1566</v>
      </c>
      <c r="D281" s="22" t="s">
        <v>2023</v>
      </c>
    </row>
    <row r="282" spans="1:4">
      <c r="A282" s="21">
        <v>5</v>
      </c>
      <c r="B282" s="22" t="s">
        <v>1556</v>
      </c>
      <c r="C282" s="22" t="s">
        <v>1568</v>
      </c>
      <c r="D282" s="22" t="s">
        <v>2023</v>
      </c>
    </row>
    <row r="283" spans="1:4" hidden="1">
      <c r="A283" s="21">
        <v>5</v>
      </c>
      <c r="B283" s="22" t="s">
        <v>1556</v>
      </c>
      <c r="C283" s="22" t="s">
        <v>1570</v>
      </c>
      <c r="D283" s="22" t="s">
        <v>2020</v>
      </c>
    </row>
    <row r="284" spans="1:4" hidden="1">
      <c r="A284" s="21">
        <v>5</v>
      </c>
      <c r="B284" s="22" t="s">
        <v>1556</v>
      </c>
      <c r="C284" s="22" t="s">
        <v>1572</v>
      </c>
      <c r="D284" s="22" t="s">
        <v>2020</v>
      </c>
    </row>
    <row r="285" spans="1:4">
      <c r="A285" s="21">
        <v>5</v>
      </c>
      <c r="B285" s="22" t="s">
        <v>1556</v>
      </c>
      <c r="C285" s="22" t="s">
        <v>1574</v>
      </c>
      <c r="D285" s="22" t="s">
        <v>2023</v>
      </c>
    </row>
    <row r="286" spans="1:4">
      <c r="A286" s="21">
        <v>5</v>
      </c>
      <c r="B286" s="22" t="s">
        <v>1578</v>
      </c>
      <c r="C286" s="22" t="s">
        <v>1576</v>
      </c>
      <c r="D286" s="22" t="s">
        <v>2023</v>
      </c>
    </row>
    <row r="287" spans="1:4" hidden="1">
      <c r="A287" s="21">
        <v>5</v>
      </c>
      <c r="B287" s="22" t="s">
        <v>1578</v>
      </c>
      <c r="C287" s="22" t="s">
        <v>1580</v>
      </c>
      <c r="D287" s="22" t="s">
        <v>2020</v>
      </c>
    </row>
    <row r="288" spans="1:4" hidden="1">
      <c r="A288" s="21">
        <v>5</v>
      </c>
      <c r="B288" s="22" t="s">
        <v>1578</v>
      </c>
      <c r="C288" s="22" t="s">
        <v>1582</v>
      </c>
      <c r="D288" s="22" t="s">
        <v>2020</v>
      </c>
    </row>
    <row r="289" spans="1:4" hidden="1">
      <c r="A289" s="21">
        <v>5</v>
      </c>
      <c r="B289" s="22" t="s">
        <v>1578</v>
      </c>
      <c r="C289" s="22" t="s">
        <v>1584</v>
      </c>
      <c r="D289" s="22" t="s">
        <v>2020</v>
      </c>
    </row>
    <row r="290" spans="1:4" hidden="1">
      <c r="A290" s="21">
        <v>5</v>
      </c>
      <c r="B290" s="22" t="s">
        <v>1578</v>
      </c>
      <c r="C290" s="22" t="s">
        <v>1586</v>
      </c>
      <c r="D290" s="22" t="s">
        <v>2020</v>
      </c>
    </row>
    <row r="291" spans="1:4" hidden="1">
      <c r="A291" s="21">
        <v>5</v>
      </c>
      <c r="B291" s="22" t="s">
        <v>1578</v>
      </c>
      <c r="C291" s="22" t="s">
        <v>1588</v>
      </c>
      <c r="D291" s="22" t="s">
        <v>2020</v>
      </c>
    </row>
    <row r="292" spans="1:4" hidden="1">
      <c r="A292" s="21">
        <v>5</v>
      </c>
      <c r="B292" s="22" t="s">
        <v>1578</v>
      </c>
      <c r="C292" s="22" t="s">
        <v>1590</v>
      </c>
      <c r="D292" s="22" t="s">
        <v>2020</v>
      </c>
    </row>
    <row r="293" spans="1:4" hidden="1">
      <c r="A293" s="21">
        <v>5</v>
      </c>
      <c r="B293" s="22" t="s">
        <v>1578</v>
      </c>
      <c r="C293" s="22" t="s">
        <v>1592</v>
      </c>
      <c r="D293" s="22" t="s">
        <v>2020</v>
      </c>
    </row>
    <row r="294" spans="1:4" hidden="1">
      <c r="A294" s="21">
        <v>5</v>
      </c>
      <c r="B294" s="22" t="s">
        <v>1578</v>
      </c>
      <c r="C294" s="22" t="s">
        <v>1594</v>
      </c>
      <c r="D294" s="22" t="s">
        <v>2020</v>
      </c>
    </row>
    <row r="295" spans="1:4" hidden="1">
      <c r="A295" s="21">
        <v>5</v>
      </c>
      <c r="B295" s="22" t="s">
        <v>1578</v>
      </c>
      <c r="C295" s="22" t="s">
        <v>1596</v>
      </c>
      <c r="D295" s="22" t="s">
        <v>2020</v>
      </c>
    </row>
    <row r="296" spans="1:4" hidden="1">
      <c r="A296" s="21">
        <v>5</v>
      </c>
      <c r="B296" s="22" t="s">
        <v>1578</v>
      </c>
      <c r="C296" s="22" t="s">
        <v>1598</v>
      </c>
      <c r="D296" s="22" t="s">
        <v>2020</v>
      </c>
    </row>
    <row r="297" spans="1:4" hidden="1">
      <c r="A297" s="21">
        <v>5</v>
      </c>
      <c r="B297" s="22" t="s">
        <v>1578</v>
      </c>
      <c r="C297" s="22" t="s">
        <v>1600</v>
      </c>
      <c r="D297" s="22" t="s">
        <v>2020</v>
      </c>
    </row>
    <row r="298" spans="1:4" hidden="1">
      <c r="A298" s="21">
        <v>5</v>
      </c>
      <c r="B298" s="22" t="s">
        <v>1578</v>
      </c>
      <c r="C298" s="22" t="s">
        <v>1602</v>
      </c>
      <c r="D298" s="22" t="s">
        <v>2020</v>
      </c>
    </row>
    <row r="299" spans="1:4">
      <c r="A299" s="21">
        <v>5</v>
      </c>
      <c r="B299" s="22" t="s">
        <v>1606</v>
      </c>
      <c r="C299" s="22" t="s">
        <v>1604</v>
      </c>
      <c r="D299" s="22" t="s">
        <v>2023</v>
      </c>
    </row>
    <row r="300" spans="1:4" hidden="1">
      <c r="A300" s="21">
        <v>5</v>
      </c>
      <c r="B300" s="22" t="s">
        <v>1606</v>
      </c>
      <c r="C300" s="22" t="s">
        <v>1608</v>
      </c>
      <c r="D300" s="22" t="s">
        <v>2020</v>
      </c>
    </row>
    <row r="301" spans="1:4" hidden="1">
      <c r="A301" s="21">
        <v>5</v>
      </c>
      <c r="B301" s="22" t="s">
        <v>1606</v>
      </c>
      <c r="C301" s="22" t="s">
        <v>1610</v>
      </c>
      <c r="D301" s="22" t="s">
        <v>2020</v>
      </c>
    </row>
    <row r="302" spans="1:4" hidden="1">
      <c r="A302" s="21">
        <v>5</v>
      </c>
      <c r="B302" s="22" t="s">
        <v>1606</v>
      </c>
      <c r="C302" s="22" t="s">
        <v>1612</v>
      </c>
      <c r="D302" s="22" t="s">
        <v>2020</v>
      </c>
    </row>
    <row r="303" spans="1:4" hidden="1">
      <c r="A303" s="21">
        <v>5</v>
      </c>
      <c r="B303" s="22" t="s">
        <v>1606</v>
      </c>
      <c r="C303" s="22" t="s">
        <v>1614</v>
      </c>
      <c r="D303" s="22" t="s">
        <v>2020</v>
      </c>
    </row>
    <row r="304" spans="1:4" hidden="1">
      <c r="A304" s="21">
        <v>5</v>
      </c>
      <c r="B304" s="22" t="s">
        <v>1606</v>
      </c>
      <c r="C304" s="22" t="s">
        <v>1616</v>
      </c>
      <c r="D304" s="22" t="s">
        <v>2020</v>
      </c>
    </row>
    <row r="305" spans="1:4">
      <c r="A305" s="21">
        <v>5</v>
      </c>
      <c r="B305" s="22" t="s">
        <v>1606</v>
      </c>
      <c r="C305" s="22" t="s">
        <v>1618</v>
      </c>
      <c r="D305" s="22" t="s">
        <v>2023</v>
      </c>
    </row>
    <row r="306" spans="1:4" hidden="1">
      <c r="A306" s="21">
        <v>5</v>
      </c>
      <c r="B306" s="22" t="s">
        <v>1606</v>
      </c>
      <c r="C306" s="22" t="s">
        <v>1620</v>
      </c>
      <c r="D306" s="22" t="s">
        <v>2020</v>
      </c>
    </row>
    <row r="307" spans="1:4" hidden="1">
      <c r="A307" s="21">
        <v>5</v>
      </c>
      <c r="B307" s="22" t="s">
        <v>1606</v>
      </c>
      <c r="C307" s="22" t="s">
        <v>1622</v>
      </c>
      <c r="D307" s="22" t="s">
        <v>2020</v>
      </c>
    </row>
    <row r="308" spans="1:4" hidden="1">
      <c r="A308" s="21">
        <v>5</v>
      </c>
      <c r="B308" s="22" t="s">
        <v>1606</v>
      </c>
      <c r="C308" s="22" t="s">
        <v>1624</v>
      </c>
      <c r="D308" s="22" t="s">
        <v>2020</v>
      </c>
    </row>
    <row r="309" spans="1:4">
      <c r="A309" s="21">
        <v>5</v>
      </c>
      <c r="B309" s="22" t="s">
        <v>1628</v>
      </c>
      <c r="C309" s="22" t="s">
        <v>1626</v>
      </c>
      <c r="D309" s="22" t="s">
        <v>2023</v>
      </c>
    </row>
    <row r="310" spans="1:4">
      <c r="A310" s="21">
        <v>5</v>
      </c>
      <c r="B310" s="22" t="s">
        <v>1628</v>
      </c>
      <c r="C310" s="22" t="s">
        <v>1630</v>
      </c>
      <c r="D310" s="22" t="s">
        <v>2023</v>
      </c>
    </row>
    <row r="311" spans="1:4">
      <c r="A311" s="21">
        <v>5</v>
      </c>
      <c r="B311" s="22" t="s">
        <v>1628</v>
      </c>
      <c r="C311" s="22" t="s">
        <v>1632</v>
      </c>
      <c r="D311" s="22" t="s">
        <v>2023</v>
      </c>
    </row>
    <row r="312" spans="1:4" hidden="1">
      <c r="A312" s="21">
        <v>5</v>
      </c>
      <c r="B312" s="22" t="s">
        <v>1628</v>
      </c>
      <c r="C312" s="22" t="s">
        <v>1634</v>
      </c>
      <c r="D312" s="22" t="s">
        <v>2020</v>
      </c>
    </row>
    <row r="313" spans="1:4">
      <c r="A313" s="21">
        <v>5</v>
      </c>
      <c r="B313" s="22" t="s">
        <v>1628</v>
      </c>
      <c r="C313" s="22" t="s">
        <v>1636</v>
      </c>
      <c r="D313" s="22" t="s">
        <v>2023</v>
      </c>
    </row>
    <row r="314" spans="1:4">
      <c r="A314" s="21">
        <v>5</v>
      </c>
      <c r="B314" s="22" t="s">
        <v>1628</v>
      </c>
      <c r="C314" s="22" t="s">
        <v>1638</v>
      </c>
      <c r="D314" s="22" t="s">
        <v>2023</v>
      </c>
    </row>
    <row r="315" spans="1:4">
      <c r="A315" s="21">
        <v>5</v>
      </c>
      <c r="B315" s="22" t="s">
        <v>1628</v>
      </c>
      <c r="C315" s="22" t="s">
        <v>1640</v>
      </c>
      <c r="D315" s="22" t="s">
        <v>2023</v>
      </c>
    </row>
    <row r="316" spans="1:4">
      <c r="A316" s="21">
        <v>5</v>
      </c>
      <c r="B316" s="22" t="s">
        <v>1644</v>
      </c>
      <c r="C316" s="22" t="s">
        <v>1642</v>
      </c>
      <c r="D316" s="22" t="s">
        <v>2023</v>
      </c>
    </row>
    <row r="317" spans="1:4">
      <c r="A317" s="21">
        <v>5</v>
      </c>
      <c r="B317" s="22" t="s">
        <v>1644</v>
      </c>
      <c r="C317" s="22" t="s">
        <v>1646</v>
      </c>
      <c r="D317" s="43" t="s">
        <v>2054</v>
      </c>
    </row>
    <row r="318" spans="1:4">
      <c r="A318" s="21">
        <v>5</v>
      </c>
      <c r="B318" s="22" t="s">
        <v>1644</v>
      </c>
      <c r="C318" s="22" t="s">
        <v>1648</v>
      </c>
      <c r="D318" s="22" t="s">
        <v>2023</v>
      </c>
    </row>
    <row r="319" spans="1:4">
      <c r="A319" s="21">
        <v>5</v>
      </c>
      <c r="B319" s="22" t="s">
        <v>1652</v>
      </c>
      <c r="C319" s="22" t="s">
        <v>1650</v>
      </c>
      <c r="D319" s="22" t="s">
        <v>2023</v>
      </c>
    </row>
    <row r="320" spans="1:4" hidden="1">
      <c r="A320" s="21">
        <v>5</v>
      </c>
      <c r="B320" s="22" t="s">
        <v>1652</v>
      </c>
      <c r="C320" s="22" t="s">
        <v>1654</v>
      </c>
      <c r="D320" s="22" t="s">
        <v>2020</v>
      </c>
    </row>
    <row r="321" spans="1:4" hidden="1">
      <c r="A321" s="21">
        <v>5</v>
      </c>
      <c r="B321" s="22" t="s">
        <v>1652</v>
      </c>
      <c r="C321" s="22" t="s">
        <v>1656</v>
      </c>
      <c r="D321" s="22" t="s">
        <v>2020</v>
      </c>
    </row>
    <row r="322" spans="1:4">
      <c r="A322" s="21">
        <v>5</v>
      </c>
      <c r="B322" s="22" t="s">
        <v>1660</v>
      </c>
      <c r="C322" s="22" t="s">
        <v>1658</v>
      </c>
      <c r="D322" s="22" t="s">
        <v>2023</v>
      </c>
    </row>
    <row r="323" spans="1:4">
      <c r="A323" s="21">
        <v>5</v>
      </c>
      <c r="B323" s="22" t="s">
        <v>1660</v>
      </c>
      <c r="C323" s="22" t="s">
        <v>1662</v>
      </c>
      <c r="D323" s="22" t="s">
        <v>2023</v>
      </c>
    </row>
    <row r="324" spans="1:4" hidden="1">
      <c r="A324" s="21">
        <v>5</v>
      </c>
      <c r="B324" s="22" t="s">
        <v>1660</v>
      </c>
      <c r="C324" s="22" t="s">
        <v>1664</v>
      </c>
      <c r="D324" s="22" t="s">
        <v>2020</v>
      </c>
    </row>
    <row r="325" spans="1:4" hidden="1">
      <c r="A325" s="21">
        <v>5</v>
      </c>
      <c r="B325" s="22" t="s">
        <v>1660</v>
      </c>
      <c r="C325" s="22" t="s">
        <v>1666</v>
      </c>
      <c r="D325" s="22" t="s">
        <v>2020</v>
      </c>
    </row>
    <row r="326" spans="1:4" hidden="1">
      <c r="A326" s="21">
        <v>5</v>
      </c>
      <c r="B326" s="22" t="s">
        <v>1660</v>
      </c>
      <c r="C326" s="22" t="s">
        <v>1668</v>
      </c>
      <c r="D326" s="22" t="s">
        <v>2020</v>
      </c>
    </row>
    <row r="327" spans="1:4">
      <c r="A327" s="21">
        <v>5</v>
      </c>
      <c r="B327" s="22" t="s">
        <v>1660</v>
      </c>
      <c r="C327" s="22" t="s">
        <v>1670</v>
      </c>
      <c r="D327" s="22" t="s">
        <v>2023</v>
      </c>
    </row>
    <row r="328" spans="1:4">
      <c r="A328" s="21">
        <v>5</v>
      </c>
      <c r="B328" s="22" t="s">
        <v>1660</v>
      </c>
      <c r="C328" s="22" t="s">
        <v>1672</v>
      </c>
      <c r="D328" s="22" t="s">
        <v>2023</v>
      </c>
    </row>
    <row r="329" spans="1:4">
      <c r="A329" s="21">
        <v>5</v>
      </c>
      <c r="B329" s="22" t="s">
        <v>1660</v>
      </c>
      <c r="C329" s="22" t="s">
        <v>1674</v>
      </c>
      <c r="D329" s="22" t="s">
        <v>2023</v>
      </c>
    </row>
    <row r="330" spans="1:4">
      <c r="A330" s="21">
        <v>5</v>
      </c>
      <c r="B330" s="22" t="s">
        <v>1678</v>
      </c>
      <c r="C330" s="22" t="s">
        <v>1676</v>
      </c>
      <c r="D330" s="22" t="s">
        <v>2023</v>
      </c>
    </row>
    <row r="331" spans="1:4" hidden="1">
      <c r="A331" s="21">
        <v>5</v>
      </c>
      <c r="B331" s="22" t="s">
        <v>1678</v>
      </c>
      <c r="C331" s="22" t="s">
        <v>1680</v>
      </c>
      <c r="D331" s="22" t="s">
        <v>2020</v>
      </c>
    </row>
    <row r="332" spans="1:4" hidden="1">
      <c r="A332" s="21">
        <v>5</v>
      </c>
      <c r="B332" s="22" t="s">
        <v>1678</v>
      </c>
      <c r="C332" s="22" t="s">
        <v>1682</v>
      </c>
      <c r="D332" s="22" t="s">
        <v>2020</v>
      </c>
    </row>
    <row r="333" spans="1:4" hidden="1">
      <c r="A333" s="21">
        <v>5</v>
      </c>
      <c r="B333" s="22" t="s">
        <v>1678</v>
      </c>
      <c r="C333" s="22" t="s">
        <v>1684</v>
      </c>
      <c r="D333" s="22" t="s">
        <v>2020</v>
      </c>
    </row>
    <row r="334" spans="1:4" hidden="1">
      <c r="A334" s="21">
        <v>5</v>
      </c>
      <c r="B334" s="22" t="s">
        <v>1678</v>
      </c>
      <c r="C334" s="22" t="s">
        <v>1686</v>
      </c>
      <c r="D334" s="22" t="s">
        <v>2020</v>
      </c>
    </row>
    <row r="335" spans="1:4" hidden="1">
      <c r="A335" s="21">
        <v>5</v>
      </c>
      <c r="B335" s="22" t="s">
        <v>1678</v>
      </c>
      <c r="C335" s="22" t="s">
        <v>1688</v>
      </c>
      <c r="D335" s="22" t="s">
        <v>2020</v>
      </c>
    </row>
    <row r="336" spans="1:4" hidden="1">
      <c r="A336" s="21">
        <v>5</v>
      </c>
      <c r="B336" s="22" t="s">
        <v>1678</v>
      </c>
      <c r="C336" s="22" t="s">
        <v>1690</v>
      </c>
      <c r="D336" s="22" t="s">
        <v>2020</v>
      </c>
    </row>
    <row r="337" spans="1:4" hidden="1">
      <c r="A337" s="21">
        <v>5</v>
      </c>
      <c r="B337" s="22" t="s">
        <v>1678</v>
      </c>
      <c r="C337" s="22" t="s">
        <v>1692</v>
      </c>
      <c r="D337" s="22" t="s">
        <v>2020</v>
      </c>
    </row>
    <row r="338" spans="1:4">
      <c r="A338" s="21">
        <v>6</v>
      </c>
      <c r="B338" s="22" t="s">
        <v>131</v>
      </c>
      <c r="C338" s="22" t="s">
        <v>129</v>
      </c>
      <c r="D338" s="22" t="s">
        <v>2023</v>
      </c>
    </row>
    <row r="339" spans="1:4" hidden="1">
      <c r="A339" s="21">
        <v>6</v>
      </c>
      <c r="B339" s="22" t="s">
        <v>131</v>
      </c>
      <c r="C339" s="22" t="s">
        <v>133</v>
      </c>
      <c r="D339" s="22" t="s">
        <v>2020</v>
      </c>
    </row>
    <row r="340" spans="1:4" hidden="1">
      <c r="A340" s="21">
        <v>6</v>
      </c>
      <c r="B340" s="22" t="s">
        <v>131</v>
      </c>
      <c r="C340" s="22" t="s">
        <v>135</v>
      </c>
      <c r="D340" s="22" t="s">
        <v>2020</v>
      </c>
    </row>
    <row r="341" spans="1:4" hidden="1">
      <c r="A341" s="21">
        <v>6</v>
      </c>
      <c r="B341" s="22" t="s">
        <v>131</v>
      </c>
      <c r="C341" s="22" t="s">
        <v>137</v>
      </c>
      <c r="D341" s="22" t="s">
        <v>2020</v>
      </c>
    </row>
    <row r="342" spans="1:4" hidden="1">
      <c r="A342" s="21">
        <v>6</v>
      </c>
      <c r="B342" s="22" t="s">
        <v>131</v>
      </c>
      <c r="C342" s="22" t="s">
        <v>139</v>
      </c>
      <c r="D342" s="22" t="s">
        <v>2020</v>
      </c>
    </row>
    <row r="343" spans="1:4">
      <c r="A343" s="21">
        <v>6</v>
      </c>
      <c r="B343" s="22" t="s">
        <v>131</v>
      </c>
      <c r="C343" s="22" t="s">
        <v>141</v>
      </c>
      <c r="D343" s="22" t="s">
        <v>2023</v>
      </c>
    </row>
    <row r="344" spans="1:4">
      <c r="A344" s="21">
        <v>6</v>
      </c>
      <c r="B344" s="22" t="s">
        <v>306</v>
      </c>
      <c r="C344" s="22" t="s">
        <v>304</v>
      </c>
      <c r="D344" s="22" t="s">
        <v>2023</v>
      </c>
    </row>
    <row r="345" spans="1:4">
      <c r="A345" s="21">
        <v>6</v>
      </c>
      <c r="B345" s="22" t="s">
        <v>306</v>
      </c>
      <c r="C345" s="22" t="s">
        <v>308</v>
      </c>
      <c r="D345" s="22" t="s">
        <v>2023</v>
      </c>
    </row>
    <row r="346" spans="1:4">
      <c r="A346" s="21">
        <v>6</v>
      </c>
      <c r="B346" s="22" t="s">
        <v>306</v>
      </c>
      <c r="C346" s="22" t="s">
        <v>310</v>
      </c>
      <c r="D346" s="22" t="s">
        <v>2023</v>
      </c>
    </row>
    <row r="347" spans="1:4">
      <c r="A347" s="21">
        <v>6</v>
      </c>
      <c r="B347" s="22" t="s">
        <v>306</v>
      </c>
      <c r="C347" s="22" t="s">
        <v>312</v>
      </c>
      <c r="D347" s="43" t="s">
        <v>2052</v>
      </c>
    </row>
    <row r="348" spans="1:4" hidden="1">
      <c r="A348" s="21">
        <v>6</v>
      </c>
      <c r="B348" s="22" t="s">
        <v>306</v>
      </c>
      <c r="C348" s="22" t="s">
        <v>314</v>
      </c>
      <c r="D348" s="22" t="s">
        <v>2020</v>
      </c>
    </row>
    <row r="349" spans="1:4">
      <c r="A349" s="21">
        <v>6</v>
      </c>
      <c r="B349" s="22" t="s">
        <v>306</v>
      </c>
      <c r="C349" s="22" t="s">
        <v>316</v>
      </c>
      <c r="D349" s="22" t="s">
        <v>2023</v>
      </c>
    </row>
    <row r="350" spans="1:4">
      <c r="A350" s="21">
        <v>6</v>
      </c>
      <c r="B350" s="22" t="s">
        <v>306</v>
      </c>
      <c r="C350" s="22" t="s">
        <v>318</v>
      </c>
      <c r="D350" s="22" t="s">
        <v>2023</v>
      </c>
    </row>
    <row r="351" spans="1:4" hidden="1">
      <c r="A351" s="21">
        <v>6</v>
      </c>
      <c r="B351" s="22" t="s">
        <v>306</v>
      </c>
      <c r="C351" s="22" t="s">
        <v>320</v>
      </c>
      <c r="D351" s="22" t="s">
        <v>2020</v>
      </c>
    </row>
    <row r="352" spans="1:4" hidden="1">
      <c r="A352" s="21">
        <v>6</v>
      </c>
      <c r="B352" s="22" t="s">
        <v>306</v>
      </c>
      <c r="C352" s="22" t="s">
        <v>322</v>
      </c>
      <c r="D352" s="22" t="s">
        <v>2020</v>
      </c>
    </row>
    <row r="353" spans="1:4" hidden="1">
      <c r="A353" s="21">
        <v>6</v>
      </c>
      <c r="B353" s="22" t="s">
        <v>306</v>
      </c>
      <c r="C353" s="22" t="s">
        <v>324</v>
      </c>
      <c r="D353" s="22" t="s">
        <v>2020</v>
      </c>
    </row>
    <row r="354" spans="1:4">
      <c r="A354" s="21">
        <v>6</v>
      </c>
      <c r="B354" s="22" t="s">
        <v>306</v>
      </c>
      <c r="C354" s="22" t="s">
        <v>326</v>
      </c>
      <c r="D354" s="22" t="s">
        <v>2023</v>
      </c>
    </row>
    <row r="355" spans="1:4">
      <c r="A355" s="21">
        <v>6</v>
      </c>
      <c r="B355" s="22" t="s">
        <v>330</v>
      </c>
      <c r="C355" s="22" t="s">
        <v>328</v>
      </c>
      <c r="D355" s="22" t="s">
        <v>2023</v>
      </c>
    </row>
    <row r="356" spans="1:4">
      <c r="A356" s="21">
        <v>6</v>
      </c>
      <c r="B356" s="22" t="s">
        <v>330</v>
      </c>
      <c r="C356" s="22" t="s">
        <v>332</v>
      </c>
      <c r="D356" s="22" t="s">
        <v>2023</v>
      </c>
    </row>
    <row r="357" spans="1:4">
      <c r="A357" s="21">
        <v>6</v>
      </c>
      <c r="B357" s="22" t="s">
        <v>330</v>
      </c>
      <c r="C357" s="22" t="s">
        <v>334</v>
      </c>
      <c r="D357" s="22" t="s">
        <v>2023</v>
      </c>
    </row>
    <row r="358" spans="1:4">
      <c r="A358" s="21">
        <v>6</v>
      </c>
      <c r="B358" s="22" t="s">
        <v>330</v>
      </c>
      <c r="C358" s="22" t="s">
        <v>336</v>
      </c>
      <c r="D358" s="22" t="s">
        <v>2023</v>
      </c>
    </row>
    <row r="359" spans="1:4">
      <c r="A359" s="21">
        <v>6</v>
      </c>
      <c r="B359" s="22" t="s">
        <v>330</v>
      </c>
      <c r="C359" s="22" t="s">
        <v>338</v>
      </c>
      <c r="D359" s="22" t="s">
        <v>2023</v>
      </c>
    </row>
    <row r="360" spans="1:4">
      <c r="A360" s="21">
        <v>6</v>
      </c>
      <c r="B360" s="22" t="s">
        <v>330</v>
      </c>
      <c r="C360" s="22" t="s">
        <v>340</v>
      </c>
      <c r="D360" s="22" t="s">
        <v>2023</v>
      </c>
    </row>
    <row r="361" spans="1:4" hidden="1">
      <c r="A361" s="21">
        <v>6</v>
      </c>
      <c r="B361" s="22" t="s">
        <v>330</v>
      </c>
      <c r="C361" s="22" t="s">
        <v>342</v>
      </c>
      <c r="D361" s="22" t="s">
        <v>2020</v>
      </c>
    </row>
    <row r="362" spans="1:4">
      <c r="A362" s="21">
        <v>6</v>
      </c>
      <c r="B362" s="22" t="s">
        <v>330</v>
      </c>
      <c r="C362" s="22" t="s">
        <v>344</v>
      </c>
      <c r="D362" s="22" t="s">
        <v>2023</v>
      </c>
    </row>
    <row r="363" spans="1:4">
      <c r="A363" s="21">
        <v>6</v>
      </c>
      <c r="B363" s="22" t="s">
        <v>348</v>
      </c>
      <c r="C363" s="22" t="s">
        <v>346</v>
      </c>
      <c r="D363" s="22" t="s">
        <v>2023</v>
      </c>
    </row>
    <row r="364" spans="1:4" hidden="1">
      <c r="A364" s="21">
        <v>6</v>
      </c>
      <c r="B364" s="22" t="s">
        <v>348</v>
      </c>
      <c r="C364" s="22" t="s">
        <v>350</v>
      </c>
      <c r="D364" s="22" t="s">
        <v>2020</v>
      </c>
    </row>
    <row r="365" spans="1:4" hidden="1">
      <c r="A365" s="21">
        <v>6</v>
      </c>
      <c r="B365" s="22" t="s">
        <v>348</v>
      </c>
      <c r="C365" s="22" t="s">
        <v>352</v>
      </c>
      <c r="D365" s="22" t="s">
        <v>2020</v>
      </c>
    </row>
    <row r="366" spans="1:4" hidden="1">
      <c r="A366" s="21">
        <v>6</v>
      </c>
      <c r="B366" s="22" t="s">
        <v>348</v>
      </c>
      <c r="C366" s="22" t="s">
        <v>354</v>
      </c>
      <c r="D366" s="22" t="s">
        <v>2020</v>
      </c>
    </row>
    <row r="367" spans="1:4" hidden="1">
      <c r="A367" s="21">
        <v>6</v>
      </c>
      <c r="B367" s="22" t="s">
        <v>348</v>
      </c>
      <c r="C367" s="22" t="s">
        <v>356</v>
      </c>
      <c r="D367" s="22" t="s">
        <v>2020</v>
      </c>
    </row>
    <row r="368" spans="1:4" hidden="1">
      <c r="A368" s="21">
        <v>6</v>
      </c>
      <c r="B368" s="22" t="s">
        <v>348</v>
      </c>
      <c r="C368" s="22" t="s">
        <v>358</v>
      </c>
      <c r="D368" s="22" t="s">
        <v>2020</v>
      </c>
    </row>
    <row r="369" spans="1:4" hidden="1">
      <c r="A369" s="21">
        <v>6</v>
      </c>
      <c r="B369" s="22" t="s">
        <v>348</v>
      </c>
      <c r="C369" s="22" t="s">
        <v>360</v>
      </c>
      <c r="D369" s="22" t="s">
        <v>2020</v>
      </c>
    </row>
    <row r="370" spans="1:4" hidden="1">
      <c r="A370" s="21">
        <v>6</v>
      </c>
      <c r="B370" s="22" t="s">
        <v>348</v>
      </c>
      <c r="C370" s="22" t="s">
        <v>362</v>
      </c>
      <c r="D370" s="22" t="s">
        <v>2020</v>
      </c>
    </row>
    <row r="371" spans="1:4">
      <c r="A371" s="21">
        <v>6</v>
      </c>
      <c r="B371" s="22" t="s">
        <v>348</v>
      </c>
      <c r="C371" s="22" t="s">
        <v>364</v>
      </c>
      <c r="D371" s="22" t="s">
        <v>2023</v>
      </c>
    </row>
    <row r="372" spans="1:4">
      <c r="A372" s="21">
        <v>6</v>
      </c>
      <c r="B372" s="22" t="s">
        <v>348</v>
      </c>
      <c r="C372" s="22" t="s">
        <v>366</v>
      </c>
      <c r="D372" s="22" t="s">
        <v>2023</v>
      </c>
    </row>
    <row r="373" spans="1:4">
      <c r="A373" s="21">
        <v>6</v>
      </c>
      <c r="B373" s="22" t="s">
        <v>370</v>
      </c>
      <c r="C373" s="22" t="s">
        <v>368</v>
      </c>
      <c r="D373" s="22" t="s">
        <v>2023</v>
      </c>
    </row>
    <row r="374" spans="1:4">
      <c r="A374" s="21">
        <v>6</v>
      </c>
      <c r="B374" s="22" t="s">
        <v>370</v>
      </c>
      <c r="C374" s="22" t="s">
        <v>372</v>
      </c>
      <c r="D374" s="22" t="s">
        <v>2023</v>
      </c>
    </row>
    <row r="375" spans="1:4" hidden="1">
      <c r="A375" s="21">
        <v>6</v>
      </c>
      <c r="B375" s="22" t="s">
        <v>370</v>
      </c>
      <c r="C375" s="22" t="s">
        <v>374</v>
      </c>
      <c r="D375" s="22" t="s">
        <v>2020</v>
      </c>
    </row>
    <row r="376" spans="1:4">
      <c r="A376" s="21">
        <v>6</v>
      </c>
      <c r="B376" s="22" t="s">
        <v>370</v>
      </c>
      <c r="C376" s="22" t="s">
        <v>376</v>
      </c>
      <c r="D376" s="22" t="s">
        <v>2023</v>
      </c>
    </row>
    <row r="377" spans="1:4" hidden="1">
      <c r="A377" s="21">
        <v>6</v>
      </c>
      <c r="B377" s="22" t="s">
        <v>370</v>
      </c>
      <c r="C377" s="22" t="s">
        <v>378</v>
      </c>
      <c r="D377" s="22" t="s">
        <v>2020</v>
      </c>
    </row>
    <row r="378" spans="1:4">
      <c r="A378" s="21">
        <v>6</v>
      </c>
      <c r="B378" s="22" t="s">
        <v>370</v>
      </c>
      <c r="C378" s="22" t="s">
        <v>380</v>
      </c>
      <c r="D378" s="22" t="s">
        <v>2023</v>
      </c>
    </row>
    <row r="379" spans="1:4" hidden="1">
      <c r="A379" s="21">
        <v>6</v>
      </c>
      <c r="B379" s="22" t="s">
        <v>370</v>
      </c>
      <c r="C379" s="22" t="s">
        <v>382</v>
      </c>
      <c r="D379" s="22" t="s">
        <v>2020</v>
      </c>
    </row>
    <row r="380" spans="1:4">
      <c r="A380" s="21">
        <v>6</v>
      </c>
      <c r="B380" s="22" t="s">
        <v>386</v>
      </c>
      <c r="C380" s="22" t="s">
        <v>384</v>
      </c>
      <c r="D380" s="22" t="s">
        <v>2023</v>
      </c>
    </row>
    <row r="381" spans="1:4" hidden="1">
      <c r="A381" s="21">
        <v>6</v>
      </c>
      <c r="B381" s="22" t="s">
        <v>386</v>
      </c>
      <c r="C381" s="22" t="s">
        <v>388</v>
      </c>
      <c r="D381" s="22" t="s">
        <v>2020</v>
      </c>
    </row>
    <row r="382" spans="1:4" hidden="1">
      <c r="A382" s="21">
        <v>6</v>
      </c>
      <c r="B382" s="22" t="s">
        <v>386</v>
      </c>
      <c r="C382" s="22" t="s">
        <v>390</v>
      </c>
      <c r="D382" s="22" t="s">
        <v>2020</v>
      </c>
    </row>
    <row r="383" spans="1:4" hidden="1">
      <c r="A383" s="21">
        <v>6</v>
      </c>
      <c r="B383" s="22" t="s">
        <v>386</v>
      </c>
      <c r="C383" s="22" t="s">
        <v>392</v>
      </c>
      <c r="D383" s="22" t="s">
        <v>2020</v>
      </c>
    </row>
    <row r="384" spans="1:4" hidden="1">
      <c r="A384" s="21">
        <v>6</v>
      </c>
      <c r="B384" s="22" t="s">
        <v>386</v>
      </c>
      <c r="C384" s="22" t="s">
        <v>394</v>
      </c>
      <c r="D384" s="22" t="s">
        <v>2020</v>
      </c>
    </row>
    <row r="385" spans="1:4" hidden="1">
      <c r="A385" s="21">
        <v>6</v>
      </c>
      <c r="B385" s="22" t="s">
        <v>386</v>
      </c>
      <c r="C385" s="22" t="s">
        <v>396</v>
      </c>
      <c r="D385" s="22" t="s">
        <v>2020</v>
      </c>
    </row>
    <row r="386" spans="1:4">
      <c r="A386" s="21">
        <v>6</v>
      </c>
      <c r="B386" s="22" t="s">
        <v>386</v>
      </c>
      <c r="C386" s="22" t="s">
        <v>398</v>
      </c>
      <c r="D386" s="22" t="s">
        <v>2023</v>
      </c>
    </row>
    <row r="387" spans="1:4" hidden="1">
      <c r="A387" s="21">
        <v>6</v>
      </c>
      <c r="B387" s="22" t="s">
        <v>386</v>
      </c>
      <c r="C387" s="22" t="s">
        <v>400</v>
      </c>
      <c r="D387" s="22" t="s">
        <v>2020</v>
      </c>
    </row>
    <row r="388" spans="1:4" hidden="1">
      <c r="A388" s="21">
        <v>6</v>
      </c>
      <c r="B388" s="22" t="s">
        <v>386</v>
      </c>
      <c r="C388" s="22" t="s">
        <v>402</v>
      </c>
      <c r="D388" s="22" t="s">
        <v>2020</v>
      </c>
    </row>
    <row r="389" spans="1:4" hidden="1">
      <c r="A389" s="21">
        <v>6</v>
      </c>
      <c r="B389" s="22" t="s">
        <v>386</v>
      </c>
      <c r="C389" s="22" t="s">
        <v>404</v>
      </c>
      <c r="D389" s="22" t="s">
        <v>2020</v>
      </c>
    </row>
    <row r="390" spans="1:4">
      <c r="A390" s="21">
        <v>6</v>
      </c>
      <c r="B390" s="22" t="s">
        <v>386</v>
      </c>
      <c r="C390" s="22" t="s">
        <v>406</v>
      </c>
      <c r="D390" s="22" t="s">
        <v>2023</v>
      </c>
    </row>
    <row r="391" spans="1:4">
      <c r="A391" s="21">
        <v>6</v>
      </c>
      <c r="B391" s="22" t="s">
        <v>410</v>
      </c>
      <c r="C391" s="22" t="s">
        <v>408</v>
      </c>
      <c r="D391" s="22" t="s">
        <v>2023</v>
      </c>
    </row>
    <row r="392" spans="1:4" hidden="1">
      <c r="A392" s="21">
        <v>6</v>
      </c>
      <c r="B392" s="22" t="s">
        <v>410</v>
      </c>
      <c r="C392" s="22" t="s">
        <v>412</v>
      </c>
      <c r="D392" s="22" t="s">
        <v>2020</v>
      </c>
    </row>
    <row r="393" spans="1:4">
      <c r="A393" s="21">
        <v>6</v>
      </c>
      <c r="B393" s="22" t="s">
        <v>410</v>
      </c>
      <c r="C393" s="22" t="s">
        <v>414</v>
      </c>
      <c r="D393" s="22" t="s">
        <v>2023</v>
      </c>
    </row>
    <row r="394" spans="1:4" hidden="1">
      <c r="A394" s="21">
        <v>6</v>
      </c>
      <c r="B394" s="22" t="s">
        <v>410</v>
      </c>
      <c r="C394" s="22" t="s">
        <v>416</v>
      </c>
      <c r="D394" s="22" t="s">
        <v>2020</v>
      </c>
    </row>
    <row r="395" spans="1:4" hidden="1">
      <c r="A395" s="21">
        <v>6</v>
      </c>
      <c r="B395" s="22" t="s">
        <v>410</v>
      </c>
      <c r="C395" s="22" t="s">
        <v>418</v>
      </c>
      <c r="D395" s="22" t="s">
        <v>2020</v>
      </c>
    </row>
    <row r="396" spans="1:4">
      <c r="A396" s="21">
        <v>6</v>
      </c>
      <c r="B396" s="22" t="s">
        <v>410</v>
      </c>
      <c r="C396" s="22" t="s">
        <v>420</v>
      </c>
      <c r="D396" s="22" t="s">
        <v>2023</v>
      </c>
    </row>
    <row r="397" spans="1:4">
      <c r="A397" s="21">
        <v>6</v>
      </c>
      <c r="B397" s="22" t="s">
        <v>410</v>
      </c>
      <c r="C397" s="22" t="s">
        <v>422</v>
      </c>
      <c r="D397" s="22" t="s">
        <v>2023</v>
      </c>
    </row>
    <row r="398" spans="1:4">
      <c r="A398" s="21">
        <v>6</v>
      </c>
      <c r="B398" s="22" t="s">
        <v>436</v>
      </c>
      <c r="C398" s="22" t="s">
        <v>434</v>
      </c>
      <c r="D398" s="22" t="s">
        <v>2023</v>
      </c>
    </row>
    <row r="399" spans="1:4" hidden="1">
      <c r="A399" s="21">
        <v>6</v>
      </c>
      <c r="B399" s="22" t="s">
        <v>436</v>
      </c>
      <c r="C399" s="22" t="s">
        <v>438</v>
      </c>
      <c r="D399" s="22" t="s">
        <v>2020</v>
      </c>
    </row>
    <row r="400" spans="1:4" hidden="1">
      <c r="A400" s="21">
        <v>6</v>
      </c>
      <c r="B400" s="22" t="s">
        <v>436</v>
      </c>
      <c r="C400" s="22" t="s">
        <v>440</v>
      </c>
      <c r="D400" s="22" t="s">
        <v>2020</v>
      </c>
    </row>
    <row r="401" spans="1:4" hidden="1">
      <c r="A401" s="21">
        <v>6</v>
      </c>
      <c r="B401" s="22" t="s">
        <v>436</v>
      </c>
      <c r="C401" s="22" t="s">
        <v>442</v>
      </c>
      <c r="D401" s="22" t="s">
        <v>2020</v>
      </c>
    </row>
    <row r="402" spans="1:4" hidden="1">
      <c r="A402" s="21">
        <v>6</v>
      </c>
      <c r="B402" s="22" t="s">
        <v>436</v>
      </c>
      <c r="C402" s="22" t="s">
        <v>444</v>
      </c>
      <c r="D402" s="22" t="s">
        <v>2020</v>
      </c>
    </row>
    <row r="403" spans="1:4" hidden="1">
      <c r="A403" s="21">
        <v>6</v>
      </c>
      <c r="B403" s="22" t="s">
        <v>436</v>
      </c>
      <c r="C403" s="22" t="s">
        <v>446</v>
      </c>
      <c r="D403" s="22" t="s">
        <v>2020</v>
      </c>
    </row>
    <row r="404" spans="1:4" hidden="1">
      <c r="A404" s="21">
        <v>6</v>
      </c>
      <c r="B404" s="22" t="s">
        <v>436</v>
      </c>
      <c r="C404" s="22" t="s">
        <v>448</v>
      </c>
      <c r="D404" s="22" t="s">
        <v>2020</v>
      </c>
    </row>
    <row r="405" spans="1:4" hidden="1">
      <c r="A405" s="21">
        <v>6</v>
      </c>
      <c r="B405" s="22" t="s">
        <v>436</v>
      </c>
      <c r="C405" s="22" t="s">
        <v>450</v>
      </c>
      <c r="D405" s="22" t="s">
        <v>2020</v>
      </c>
    </row>
    <row r="406" spans="1:4" hidden="1">
      <c r="A406" s="21">
        <v>6</v>
      </c>
      <c r="B406" s="22" t="s">
        <v>436</v>
      </c>
      <c r="C406" s="22" t="s">
        <v>452</v>
      </c>
      <c r="D406" s="22" t="s">
        <v>2020</v>
      </c>
    </row>
    <row r="407" spans="1:4">
      <c r="A407" s="21">
        <v>7</v>
      </c>
      <c r="B407" s="22" t="s">
        <v>802</v>
      </c>
      <c r="C407" s="22" t="s">
        <v>800</v>
      </c>
      <c r="D407" s="22" t="s">
        <v>2023</v>
      </c>
    </row>
    <row r="408" spans="1:4" hidden="1">
      <c r="A408" s="21">
        <v>7</v>
      </c>
      <c r="B408" s="22" t="s">
        <v>802</v>
      </c>
      <c r="C408" s="22" t="s">
        <v>804</v>
      </c>
      <c r="D408" s="22" t="s">
        <v>2020</v>
      </c>
    </row>
    <row r="409" spans="1:4">
      <c r="A409" s="21">
        <v>7</v>
      </c>
      <c r="B409" s="22" t="s">
        <v>802</v>
      </c>
      <c r="C409" s="22" t="s">
        <v>806</v>
      </c>
      <c r="D409" s="22" t="s">
        <v>2023</v>
      </c>
    </row>
    <row r="410" spans="1:4" hidden="1">
      <c r="A410" s="21">
        <v>7</v>
      </c>
      <c r="B410" s="22" t="s">
        <v>802</v>
      </c>
      <c r="C410" s="22" t="s">
        <v>808</v>
      </c>
      <c r="D410" s="22" t="s">
        <v>2020</v>
      </c>
    </row>
    <row r="411" spans="1:4" hidden="1">
      <c r="A411" s="21">
        <v>7</v>
      </c>
      <c r="B411" s="22" t="s">
        <v>802</v>
      </c>
      <c r="C411" s="22" t="s">
        <v>810</v>
      </c>
      <c r="D411" s="22" t="s">
        <v>2020</v>
      </c>
    </row>
    <row r="412" spans="1:4" hidden="1">
      <c r="A412" s="21">
        <v>7</v>
      </c>
      <c r="B412" s="22" t="s">
        <v>802</v>
      </c>
      <c r="C412" s="22" t="s">
        <v>812</v>
      </c>
      <c r="D412" s="22" t="s">
        <v>2020</v>
      </c>
    </row>
    <row r="413" spans="1:4" hidden="1">
      <c r="A413" s="21">
        <v>7</v>
      </c>
      <c r="B413" s="22" t="s">
        <v>802</v>
      </c>
      <c r="C413" s="22" t="s">
        <v>814</v>
      </c>
      <c r="D413" s="22" t="s">
        <v>2020</v>
      </c>
    </row>
    <row r="414" spans="1:4" hidden="1">
      <c r="A414" s="21">
        <v>7</v>
      </c>
      <c r="B414" s="22" t="s">
        <v>802</v>
      </c>
      <c r="C414" s="22" t="s">
        <v>816</v>
      </c>
      <c r="D414" s="22" t="s">
        <v>2020</v>
      </c>
    </row>
    <row r="415" spans="1:4" hidden="1">
      <c r="A415" s="21">
        <v>7</v>
      </c>
      <c r="B415" s="22" t="s">
        <v>802</v>
      </c>
      <c r="C415" s="22" t="s">
        <v>818</v>
      </c>
      <c r="D415" s="22" t="s">
        <v>2020</v>
      </c>
    </row>
    <row r="416" spans="1:4" hidden="1">
      <c r="A416" s="21">
        <v>7</v>
      </c>
      <c r="B416" s="22" t="s">
        <v>802</v>
      </c>
      <c r="C416" s="22" t="s">
        <v>820</v>
      </c>
      <c r="D416" s="22" t="s">
        <v>2020</v>
      </c>
    </row>
    <row r="417" spans="1:4" hidden="1">
      <c r="A417" s="21">
        <v>7</v>
      </c>
      <c r="B417" s="22" t="s">
        <v>802</v>
      </c>
      <c r="C417" s="22" t="s">
        <v>822</v>
      </c>
      <c r="D417" s="22" t="s">
        <v>2020</v>
      </c>
    </row>
    <row r="418" spans="1:4">
      <c r="A418" s="21">
        <v>7</v>
      </c>
      <c r="B418" s="22" t="s">
        <v>802</v>
      </c>
      <c r="C418" s="22" t="s">
        <v>824</v>
      </c>
      <c r="D418" s="22" t="s">
        <v>2023</v>
      </c>
    </row>
    <row r="419" spans="1:4" hidden="1">
      <c r="A419" s="21">
        <v>7</v>
      </c>
      <c r="B419" s="22" t="s">
        <v>802</v>
      </c>
      <c r="C419" s="22" t="s">
        <v>826</v>
      </c>
      <c r="D419" s="22" t="s">
        <v>2020</v>
      </c>
    </row>
    <row r="420" spans="1:4">
      <c r="A420" s="21">
        <v>7</v>
      </c>
      <c r="B420" s="22" t="s">
        <v>802</v>
      </c>
      <c r="C420" s="22" t="s">
        <v>828</v>
      </c>
      <c r="D420" s="22" t="s">
        <v>2023</v>
      </c>
    </row>
    <row r="421" spans="1:4" hidden="1">
      <c r="A421" s="21">
        <v>7</v>
      </c>
      <c r="B421" s="22" t="s">
        <v>802</v>
      </c>
      <c r="C421" s="22" t="s">
        <v>830</v>
      </c>
      <c r="D421" s="22" t="s">
        <v>2020</v>
      </c>
    </row>
    <row r="422" spans="1:4" hidden="1">
      <c r="A422" s="21">
        <v>7</v>
      </c>
      <c r="B422" s="22" t="s">
        <v>802</v>
      </c>
      <c r="C422" s="22" t="s">
        <v>832</v>
      </c>
      <c r="D422" s="22" t="s">
        <v>2020</v>
      </c>
    </row>
    <row r="423" spans="1:4">
      <c r="A423" s="21">
        <v>7</v>
      </c>
      <c r="B423" s="22" t="s">
        <v>802</v>
      </c>
      <c r="C423" s="22" t="s">
        <v>834</v>
      </c>
      <c r="D423" s="22" t="s">
        <v>2023</v>
      </c>
    </row>
    <row r="424" spans="1:4" hidden="1">
      <c r="A424" s="21">
        <v>7</v>
      </c>
      <c r="B424" s="22" t="s">
        <v>802</v>
      </c>
      <c r="C424" s="22" t="s">
        <v>836</v>
      </c>
      <c r="D424" s="22" t="s">
        <v>2020</v>
      </c>
    </row>
    <row r="425" spans="1:4" hidden="1">
      <c r="A425" s="21">
        <v>7</v>
      </c>
      <c r="B425" s="22" t="s">
        <v>802</v>
      </c>
      <c r="C425" s="22" t="s">
        <v>838</v>
      </c>
      <c r="D425" s="22" t="s">
        <v>2020</v>
      </c>
    </row>
    <row r="426" spans="1:4" hidden="1">
      <c r="A426" s="21">
        <v>7</v>
      </c>
      <c r="B426" s="22" t="s">
        <v>802</v>
      </c>
      <c r="C426" s="22" t="s">
        <v>840</v>
      </c>
      <c r="D426" s="22" t="s">
        <v>2020</v>
      </c>
    </row>
    <row r="427" spans="1:4" hidden="1">
      <c r="A427" s="21">
        <v>7</v>
      </c>
      <c r="B427" s="22" t="s">
        <v>802</v>
      </c>
      <c r="C427" s="22" t="s">
        <v>842</v>
      </c>
      <c r="D427" s="22" t="s">
        <v>2020</v>
      </c>
    </row>
    <row r="428" spans="1:4">
      <c r="A428" s="21">
        <v>7</v>
      </c>
      <c r="B428" s="22" t="s">
        <v>802</v>
      </c>
      <c r="C428" s="22" t="s">
        <v>844</v>
      </c>
      <c r="D428" s="22" t="s">
        <v>2023</v>
      </c>
    </row>
    <row r="429" spans="1:4" hidden="1">
      <c r="A429" s="21">
        <v>7</v>
      </c>
      <c r="B429" s="22" t="s">
        <v>802</v>
      </c>
      <c r="C429" s="22" t="s">
        <v>846</v>
      </c>
      <c r="D429" s="22" t="s">
        <v>2020</v>
      </c>
    </row>
    <row r="430" spans="1:4" hidden="1">
      <c r="A430" s="21">
        <v>7</v>
      </c>
      <c r="B430" s="22" t="s">
        <v>802</v>
      </c>
      <c r="C430" s="22" t="s">
        <v>848</v>
      </c>
      <c r="D430" s="22" t="s">
        <v>2020</v>
      </c>
    </row>
    <row r="431" spans="1:4" hidden="1">
      <c r="A431" s="21">
        <v>7</v>
      </c>
      <c r="B431" s="22" t="s">
        <v>802</v>
      </c>
      <c r="C431" s="22" t="s">
        <v>850</v>
      </c>
      <c r="D431" s="22" t="s">
        <v>2020</v>
      </c>
    </row>
    <row r="432" spans="1:4" hidden="1">
      <c r="A432" s="21">
        <v>7</v>
      </c>
      <c r="B432" s="22" t="s">
        <v>802</v>
      </c>
      <c r="C432" s="22" t="s">
        <v>852</v>
      </c>
      <c r="D432" s="22" t="s">
        <v>2020</v>
      </c>
    </row>
    <row r="433" spans="1:4">
      <c r="A433" s="21">
        <v>7</v>
      </c>
      <c r="B433" s="22" t="s">
        <v>947</v>
      </c>
      <c r="C433" s="22" t="s">
        <v>945</v>
      </c>
      <c r="D433" s="22" t="s">
        <v>2023</v>
      </c>
    </row>
    <row r="434" spans="1:4" hidden="1">
      <c r="A434" s="21">
        <v>7</v>
      </c>
      <c r="B434" s="22" t="s">
        <v>947</v>
      </c>
      <c r="C434" s="22" t="s">
        <v>949</v>
      </c>
      <c r="D434" s="22" t="s">
        <v>2020</v>
      </c>
    </row>
    <row r="435" spans="1:4" hidden="1">
      <c r="A435" s="21">
        <v>7</v>
      </c>
      <c r="B435" s="22" t="s">
        <v>947</v>
      </c>
      <c r="C435" s="22" t="s">
        <v>951</v>
      </c>
      <c r="D435" s="22" t="s">
        <v>2020</v>
      </c>
    </row>
    <row r="436" spans="1:4" hidden="1">
      <c r="A436" s="21">
        <v>7</v>
      </c>
      <c r="B436" s="22" t="s">
        <v>947</v>
      </c>
      <c r="C436" s="22" t="s">
        <v>953</v>
      </c>
      <c r="D436" s="22" t="s">
        <v>2020</v>
      </c>
    </row>
    <row r="437" spans="1:4" hidden="1">
      <c r="A437" s="21">
        <v>7</v>
      </c>
      <c r="B437" s="22" t="s">
        <v>947</v>
      </c>
      <c r="C437" s="22" t="s">
        <v>955</v>
      </c>
      <c r="D437" s="22" t="s">
        <v>2020</v>
      </c>
    </row>
    <row r="438" spans="1:4" hidden="1">
      <c r="A438" s="21">
        <v>7</v>
      </c>
      <c r="B438" s="22" t="s">
        <v>947</v>
      </c>
      <c r="C438" s="22" t="s">
        <v>957</v>
      </c>
      <c r="D438" s="22" t="s">
        <v>2020</v>
      </c>
    </row>
    <row r="439" spans="1:4" hidden="1">
      <c r="A439" s="21">
        <v>7</v>
      </c>
      <c r="B439" s="22" t="s">
        <v>947</v>
      </c>
      <c r="C439" s="22" t="s">
        <v>959</v>
      </c>
      <c r="D439" s="22" t="s">
        <v>2020</v>
      </c>
    </row>
    <row r="440" spans="1:4" hidden="1">
      <c r="A440" s="21">
        <v>7</v>
      </c>
      <c r="B440" s="22" t="s">
        <v>947</v>
      </c>
      <c r="C440" s="22" t="s">
        <v>961</v>
      </c>
      <c r="D440" s="22" t="s">
        <v>2020</v>
      </c>
    </row>
    <row r="441" spans="1:4" hidden="1">
      <c r="A441" s="21">
        <v>7</v>
      </c>
      <c r="B441" s="22" t="s">
        <v>947</v>
      </c>
      <c r="C441" s="22" t="s">
        <v>963</v>
      </c>
      <c r="D441" s="22" t="s">
        <v>2020</v>
      </c>
    </row>
    <row r="442" spans="1:4" hidden="1">
      <c r="A442" s="21">
        <v>7</v>
      </c>
      <c r="B442" s="22" t="s">
        <v>947</v>
      </c>
      <c r="C442" s="22" t="s">
        <v>965</v>
      </c>
      <c r="D442" s="22" t="s">
        <v>2020</v>
      </c>
    </row>
    <row r="443" spans="1:4" hidden="1">
      <c r="A443" s="21">
        <v>7</v>
      </c>
      <c r="B443" s="22" t="s">
        <v>947</v>
      </c>
      <c r="C443" s="22" t="s">
        <v>967</v>
      </c>
      <c r="D443" s="22" t="s">
        <v>2020</v>
      </c>
    </row>
    <row r="444" spans="1:4" hidden="1">
      <c r="A444" s="21">
        <v>7</v>
      </c>
      <c r="B444" s="22" t="s">
        <v>947</v>
      </c>
      <c r="C444" s="22" t="s">
        <v>969</v>
      </c>
      <c r="D444" s="22" t="s">
        <v>2020</v>
      </c>
    </row>
    <row r="445" spans="1:4" hidden="1">
      <c r="A445" s="21">
        <v>7</v>
      </c>
      <c r="B445" s="22" t="s">
        <v>947</v>
      </c>
      <c r="C445" s="22" t="s">
        <v>971</v>
      </c>
      <c r="D445" s="22" t="s">
        <v>2020</v>
      </c>
    </row>
    <row r="446" spans="1:4">
      <c r="A446" s="21">
        <v>7</v>
      </c>
      <c r="B446" s="22" t="s">
        <v>975</v>
      </c>
      <c r="C446" s="22" t="s">
        <v>973</v>
      </c>
      <c r="D446" s="22" t="s">
        <v>2023</v>
      </c>
    </row>
    <row r="447" spans="1:4" hidden="1">
      <c r="A447" s="21">
        <v>7</v>
      </c>
      <c r="B447" s="22" t="s">
        <v>975</v>
      </c>
      <c r="C447" s="22" t="s">
        <v>977</v>
      </c>
      <c r="D447" s="22" t="s">
        <v>2020</v>
      </c>
    </row>
    <row r="448" spans="1:4">
      <c r="A448" s="21">
        <v>7</v>
      </c>
      <c r="B448" s="22" t="s">
        <v>975</v>
      </c>
      <c r="C448" s="22" t="s">
        <v>979</v>
      </c>
      <c r="D448" s="22" t="s">
        <v>2023</v>
      </c>
    </row>
    <row r="449" spans="1:4" hidden="1">
      <c r="A449" s="21">
        <v>7</v>
      </c>
      <c r="B449" s="22" t="s">
        <v>975</v>
      </c>
      <c r="C449" s="22" t="s">
        <v>981</v>
      </c>
      <c r="D449" s="22" t="s">
        <v>2020</v>
      </c>
    </row>
    <row r="450" spans="1:4">
      <c r="A450" s="21">
        <v>7</v>
      </c>
      <c r="B450" s="22" t="s">
        <v>975</v>
      </c>
      <c r="C450" s="22" t="s">
        <v>983</v>
      </c>
      <c r="D450" s="22" t="s">
        <v>2023</v>
      </c>
    </row>
    <row r="451" spans="1:4" hidden="1">
      <c r="A451" s="21">
        <v>7</v>
      </c>
      <c r="B451" s="22" t="s">
        <v>975</v>
      </c>
      <c r="C451" s="22" t="s">
        <v>985</v>
      </c>
      <c r="D451" s="22" t="s">
        <v>2020</v>
      </c>
    </row>
    <row r="452" spans="1:4" hidden="1">
      <c r="A452" s="21">
        <v>7</v>
      </c>
      <c r="B452" s="22" t="s">
        <v>975</v>
      </c>
      <c r="C452" s="22" t="s">
        <v>987</v>
      </c>
      <c r="D452" s="22" t="s">
        <v>2020</v>
      </c>
    </row>
    <row r="453" spans="1:4" hidden="1">
      <c r="A453" s="21">
        <v>7</v>
      </c>
      <c r="B453" s="22" t="s">
        <v>975</v>
      </c>
      <c r="C453" s="22" t="s">
        <v>989</v>
      </c>
      <c r="D453" s="22" t="s">
        <v>2020</v>
      </c>
    </row>
    <row r="454" spans="1:4" hidden="1">
      <c r="A454" s="21">
        <v>7</v>
      </c>
      <c r="B454" s="22" t="s">
        <v>975</v>
      </c>
      <c r="C454" s="22" t="s">
        <v>991</v>
      </c>
      <c r="D454" s="22" t="s">
        <v>2020</v>
      </c>
    </row>
    <row r="455" spans="1:4" hidden="1">
      <c r="A455" s="21">
        <v>7</v>
      </c>
      <c r="B455" s="22" t="s">
        <v>975</v>
      </c>
      <c r="C455" s="22" t="s">
        <v>993</v>
      </c>
      <c r="D455" s="22" t="s">
        <v>2020</v>
      </c>
    </row>
    <row r="456" spans="1:4">
      <c r="A456" s="21">
        <v>7</v>
      </c>
      <c r="B456" s="22" t="s">
        <v>975</v>
      </c>
      <c r="C456" s="22" t="s">
        <v>995</v>
      </c>
      <c r="D456" s="22" t="s">
        <v>2023</v>
      </c>
    </row>
    <row r="457" spans="1:4" hidden="1">
      <c r="A457" s="21">
        <v>7</v>
      </c>
      <c r="B457" s="22" t="s">
        <v>975</v>
      </c>
      <c r="C457" s="22" t="s">
        <v>997</v>
      </c>
      <c r="D457" s="22" t="s">
        <v>2020</v>
      </c>
    </row>
    <row r="458" spans="1:4" hidden="1">
      <c r="A458" s="21">
        <v>7</v>
      </c>
      <c r="B458" s="22" t="s">
        <v>975</v>
      </c>
      <c r="C458" s="22" t="s">
        <v>999</v>
      </c>
      <c r="D458" s="22" t="s">
        <v>2020</v>
      </c>
    </row>
    <row r="459" spans="1:4" hidden="1">
      <c r="A459" s="21">
        <v>7</v>
      </c>
      <c r="B459" s="22" t="s">
        <v>975</v>
      </c>
      <c r="C459" s="22" t="s">
        <v>1001</v>
      </c>
      <c r="D459" s="22" t="s">
        <v>2020</v>
      </c>
    </row>
    <row r="460" spans="1:4" hidden="1">
      <c r="A460" s="21">
        <v>7</v>
      </c>
      <c r="B460" s="22" t="s">
        <v>975</v>
      </c>
      <c r="C460" s="22" t="s">
        <v>1003</v>
      </c>
      <c r="D460" s="22" t="s">
        <v>2020</v>
      </c>
    </row>
    <row r="461" spans="1:4" hidden="1">
      <c r="A461" s="21">
        <v>7</v>
      </c>
      <c r="B461" s="22" t="s">
        <v>975</v>
      </c>
      <c r="C461" s="22" t="s">
        <v>1005</v>
      </c>
      <c r="D461" s="22" t="s">
        <v>2020</v>
      </c>
    </row>
    <row r="462" spans="1:4" hidden="1">
      <c r="A462" s="21">
        <v>7</v>
      </c>
      <c r="B462" s="22" t="s">
        <v>975</v>
      </c>
      <c r="C462" s="22" t="s">
        <v>1007</v>
      </c>
      <c r="D462" s="22" t="s">
        <v>2020</v>
      </c>
    </row>
    <row r="463" spans="1:4">
      <c r="A463" s="21">
        <v>7</v>
      </c>
      <c r="B463" s="22" t="s">
        <v>975</v>
      </c>
      <c r="C463" s="22" t="s">
        <v>1009</v>
      </c>
      <c r="D463" s="22" t="s">
        <v>2023</v>
      </c>
    </row>
    <row r="464" spans="1:4" hidden="1">
      <c r="A464" s="21">
        <v>7</v>
      </c>
      <c r="B464" s="22" t="s">
        <v>975</v>
      </c>
      <c r="C464" s="22" t="s">
        <v>1011</v>
      </c>
      <c r="D464" s="22" t="s">
        <v>2020</v>
      </c>
    </row>
    <row r="465" spans="1:4" hidden="1">
      <c r="A465" s="21">
        <v>7</v>
      </c>
      <c r="B465" s="22" t="s">
        <v>975</v>
      </c>
      <c r="C465" s="22" t="s">
        <v>1013</v>
      </c>
      <c r="D465" s="22" t="s">
        <v>2020</v>
      </c>
    </row>
    <row r="466" spans="1:4">
      <c r="A466" s="21">
        <v>7</v>
      </c>
      <c r="B466" s="22" t="s">
        <v>1017</v>
      </c>
      <c r="C466" s="22" t="s">
        <v>1015</v>
      </c>
      <c r="D466" s="22" t="s">
        <v>2023</v>
      </c>
    </row>
    <row r="467" spans="1:4">
      <c r="A467" s="21">
        <v>7</v>
      </c>
      <c r="B467" s="22" t="s">
        <v>1017</v>
      </c>
      <c r="C467" s="22" t="s">
        <v>1019</v>
      </c>
      <c r="D467" s="22" t="s">
        <v>2023</v>
      </c>
    </row>
    <row r="468" spans="1:4" hidden="1">
      <c r="A468" s="21">
        <v>7</v>
      </c>
      <c r="B468" s="22" t="s">
        <v>1017</v>
      </c>
      <c r="C468" s="22" t="s">
        <v>1021</v>
      </c>
      <c r="D468" s="22" t="s">
        <v>2020</v>
      </c>
    </row>
    <row r="469" spans="1:4" hidden="1">
      <c r="A469" s="21">
        <v>7</v>
      </c>
      <c r="B469" s="22" t="s">
        <v>1017</v>
      </c>
      <c r="C469" s="22" t="s">
        <v>1023</v>
      </c>
      <c r="D469" s="22" t="s">
        <v>2020</v>
      </c>
    </row>
    <row r="470" spans="1:4">
      <c r="A470" s="21">
        <v>7</v>
      </c>
      <c r="B470" s="22" t="s">
        <v>1017</v>
      </c>
      <c r="C470" s="22" t="s">
        <v>1025</v>
      </c>
      <c r="D470" s="22" t="s">
        <v>2023</v>
      </c>
    </row>
    <row r="471" spans="1:4" hidden="1">
      <c r="A471" s="21">
        <v>7</v>
      </c>
      <c r="B471" s="22" t="s">
        <v>1017</v>
      </c>
      <c r="C471" s="22" t="s">
        <v>1027</v>
      </c>
      <c r="D471" s="22" t="s">
        <v>2020</v>
      </c>
    </row>
    <row r="472" spans="1:4" hidden="1">
      <c r="A472" s="21">
        <v>7</v>
      </c>
      <c r="B472" s="22" t="s">
        <v>1017</v>
      </c>
      <c r="C472" s="22" t="s">
        <v>1029</v>
      </c>
      <c r="D472" s="22" t="s">
        <v>2020</v>
      </c>
    </row>
    <row r="473" spans="1:4" hidden="1">
      <c r="A473" s="21">
        <v>7</v>
      </c>
      <c r="B473" s="22" t="s">
        <v>1017</v>
      </c>
      <c r="C473" s="22" t="s">
        <v>1031</v>
      </c>
      <c r="D473" s="22" t="s">
        <v>2020</v>
      </c>
    </row>
    <row r="474" spans="1:4" hidden="1">
      <c r="A474" s="21">
        <v>7</v>
      </c>
      <c r="B474" s="22" t="s">
        <v>1017</v>
      </c>
      <c r="C474" s="22" t="s">
        <v>1033</v>
      </c>
      <c r="D474" s="22" t="s">
        <v>2020</v>
      </c>
    </row>
    <row r="475" spans="1:4" hidden="1">
      <c r="A475" s="21">
        <v>7</v>
      </c>
      <c r="B475" s="22" t="s">
        <v>1017</v>
      </c>
      <c r="C475" s="22" t="s">
        <v>1035</v>
      </c>
      <c r="D475" s="22" t="s">
        <v>2020</v>
      </c>
    </row>
    <row r="476" spans="1:4" hidden="1">
      <c r="A476" s="21">
        <v>7</v>
      </c>
      <c r="B476" s="22" t="s">
        <v>1017</v>
      </c>
      <c r="C476" s="22" t="s">
        <v>1037</v>
      </c>
      <c r="D476" s="22" t="s">
        <v>2020</v>
      </c>
    </row>
    <row r="477" spans="1:4" hidden="1">
      <c r="A477" s="21">
        <v>7</v>
      </c>
      <c r="B477" s="22" t="s">
        <v>1017</v>
      </c>
      <c r="C477" s="22" t="s">
        <v>1039</v>
      </c>
      <c r="D477" s="22" t="s">
        <v>2020</v>
      </c>
    </row>
    <row r="478" spans="1:4" hidden="1">
      <c r="A478" s="21">
        <v>7</v>
      </c>
      <c r="B478" s="22" t="s">
        <v>1017</v>
      </c>
      <c r="C478" s="22" t="s">
        <v>1041</v>
      </c>
      <c r="D478" s="22" t="s">
        <v>2020</v>
      </c>
    </row>
    <row r="479" spans="1:4" hidden="1">
      <c r="A479" s="21">
        <v>7</v>
      </c>
      <c r="B479" s="22" t="s">
        <v>1017</v>
      </c>
      <c r="C479" s="22" t="s">
        <v>1043</v>
      </c>
      <c r="D479" s="22" t="s">
        <v>2020</v>
      </c>
    </row>
    <row r="480" spans="1:4" hidden="1">
      <c r="A480" s="21">
        <v>7</v>
      </c>
      <c r="B480" s="22" t="s">
        <v>1017</v>
      </c>
      <c r="C480" s="22" t="s">
        <v>1045</v>
      </c>
      <c r="D480" s="22" t="s">
        <v>2020</v>
      </c>
    </row>
    <row r="481" spans="1:4" hidden="1">
      <c r="A481" s="21">
        <v>7</v>
      </c>
      <c r="B481" s="22" t="s">
        <v>1017</v>
      </c>
      <c r="C481" s="22" t="s">
        <v>1047</v>
      </c>
      <c r="D481" s="22" t="s">
        <v>2020</v>
      </c>
    </row>
    <row r="482" spans="1:4">
      <c r="A482" s="21">
        <v>7</v>
      </c>
      <c r="B482" s="22" t="s">
        <v>1017</v>
      </c>
      <c r="C482" s="22" t="s">
        <v>1049</v>
      </c>
      <c r="D482" s="22" t="s">
        <v>2023</v>
      </c>
    </row>
    <row r="483" spans="1:4" hidden="1">
      <c r="A483" s="21">
        <v>7</v>
      </c>
      <c r="B483" s="22" t="s">
        <v>1017</v>
      </c>
      <c r="C483" s="22" t="s">
        <v>1051</v>
      </c>
      <c r="D483" s="22" t="s">
        <v>2020</v>
      </c>
    </row>
    <row r="484" spans="1:4">
      <c r="A484" s="21">
        <v>8</v>
      </c>
      <c r="B484" s="22" t="s">
        <v>770</v>
      </c>
      <c r="C484" s="22" t="s">
        <v>768</v>
      </c>
      <c r="D484" s="22" t="s">
        <v>2023</v>
      </c>
    </row>
    <row r="485" spans="1:4">
      <c r="A485" s="21">
        <v>8</v>
      </c>
      <c r="B485" s="22" t="s">
        <v>770</v>
      </c>
      <c r="C485" s="22" t="s">
        <v>772</v>
      </c>
      <c r="D485" s="22" t="s">
        <v>2023</v>
      </c>
    </row>
    <row r="486" spans="1:4" hidden="1">
      <c r="A486" s="21">
        <v>8</v>
      </c>
      <c r="B486" s="22" t="s">
        <v>770</v>
      </c>
      <c r="C486" s="22" t="s">
        <v>774</v>
      </c>
      <c r="D486" s="22" t="s">
        <v>2020</v>
      </c>
    </row>
    <row r="487" spans="1:4" hidden="1">
      <c r="A487" s="21">
        <v>8</v>
      </c>
      <c r="B487" s="22" t="s">
        <v>770</v>
      </c>
      <c r="C487" s="22" t="s">
        <v>776</v>
      </c>
      <c r="D487" s="22" t="s">
        <v>2020</v>
      </c>
    </row>
    <row r="488" spans="1:4" hidden="1">
      <c r="A488" s="21">
        <v>8</v>
      </c>
      <c r="B488" s="22" t="s">
        <v>770</v>
      </c>
      <c r="C488" s="22" t="s">
        <v>778</v>
      </c>
      <c r="D488" s="22" t="s">
        <v>2020</v>
      </c>
    </row>
    <row r="489" spans="1:4" hidden="1">
      <c r="A489" s="21">
        <v>8</v>
      </c>
      <c r="B489" s="22" t="s">
        <v>770</v>
      </c>
      <c r="C489" s="22" t="s">
        <v>780</v>
      </c>
      <c r="D489" s="22" t="s">
        <v>2020</v>
      </c>
    </row>
    <row r="490" spans="1:4">
      <c r="A490" s="21">
        <v>8</v>
      </c>
      <c r="B490" s="22" t="s">
        <v>770</v>
      </c>
      <c r="C490" s="22" t="s">
        <v>782</v>
      </c>
      <c r="D490" s="22" t="s">
        <v>2023</v>
      </c>
    </row>
    <row r="491" spans="1:4" hidden="1">
      <c r="A491" s="21">
        <v>8</v>
      </c>
      <c r="B491" s="22" t="s">
        <v>770</v>
      </c>
      <c r="C491" s="22" t="s">
        <v>784</v>
      </c>
      <c r="D491" s="22" t="s">
        <v>2020</v>
      </c>
    </row>
    <row r="492" spans="1:4">
      <c r="A492" s="21">
        <v>8</v>
      </c>
      <c r="B492" s="22" t="s">
        <v>788</v>
      </c>
      <c r="C492" s="22" t="s">
        <v>786</v>
      </c>
      <c r="D492" s="22" t="s">
        <v>2023</v>
      </c>
    </row>
    <row r="493" spans="1:4" hidden="1">
      <c r="A493" s="21">
        <v>8</v>
      </c>
      <c r="B493" s="22" t="s">
        <v>788</v>
      </c>
      <c r="C493" s="22" t="s">
        <v>790</v>
      </c>
      <c r="D493" s="22" t="s">
        <v>2020</v>
      </c>
    </row>
    <row r="494" spans="1:4" hidden="1">
      <c r="A494" s="21">
        <v>8</v>
      </c>
      <c r="B494" s="22" t="s">
        <v>788</v>
      </c>
      <c r="C494" s="22" t="s">
        <v>792</v>
      </c>
      <c r="D494" s="22" t="s">
        <v>2020</v>
      </c>
    </row>
    <row r="495" spans="1:4" hidden="1">
      <c r="A495" s="21">
        <v>8</v>
      </c>
      <c r="B495" s="22" t="s">
        <v>788</v>
      </c>
      <c r="C495" s="22" t="s">
        <v>794</v>
      </c>
      <c r="D495" s="22" t="s">
        <v>2020</v>
      </c>
    </row>
    <row r="496" spans="1:4">
      <c r="A496" s="21">
        <v>8</v>
      </c>
      <c r="B496" s="22" t="s">
        <v>788</v>
      </c>
      <c r="C496" s="22" t="s">
        <v>796</v>
      </c>
      <c r="D496" s="22" t="s">
        <v>2023</v>
      </c>
    </row>
    <row r="497" spans="1:4" hidden="1">
      <c r="A497" s="21">
        <v>8</v>
      </c>
      <c r="B497" s="22" t="s">
        <v>788</v>
      </c>
      <c r="C497" s="22" t="s">
        <v>798</v>
      </c>
      <c r="D497" s="22" t="s">
        <v>2020</v>
      </c>
    </row>
    <row r="498" spans="1:4">
      <c r="A498" s="21">
        <v>8</v>
      </c>
      <c r="B498" s="22" t="s">
        <v>856</v>
      </c>
      <c r="C498" s="22" t="s">
        <v>854</v>
      </c>
      <c r="D498" s="22" t="s">
        <v>2023</v>
      </c>
    </row>
    <row r="499" spans="1:4" hidden="1">
      <c r="A499" s="21">
        <v>8</v>
      </c>
      <c r="B499" s="22" t="s">
        <v>856</v>
      </c>
      <c r="C499" s="22" t="s">
        <v>858</v>
      </c>
      <c r="D499" s="22" t="s">
        <v>2020</v>
      </c>
    </row>
    <row r="500" spans="1:4" hidden="1">
      <c r="A500" s="21">
        <v>8</v>
      </c>
      <c r="B500" s="22" t="s">
        <v>856</v>
      </c>
      <c r="C500" s="22" t="s">
        <v>860</v>
      </c>
      <c r="D500" s="22" t="s">
        <v>2020</v>
      </c>
    </row>
    <row r="501" spans="1:4" hidden="1">
      <c r="A501" s="21">
        <v>8</v>
      </c>
      <c r="B501" s="22" t="s">
        <v>856</v>
      </c>
      <c r="C501" s="22" t="s">
        <v>862</v>
      </c>
      <c r="D501" s="22" t="s">
        <v>2020</v>
      </c>
    </row>
    <row r="502" spans="1:4" hidden="1">
      <c r="A502" s="21">
        <v>8</v>
      </c>
      <c r="B502" s="22" t="s">
        <v>856</v>
      </c>
      <c r="C502" s="22" t="s">
        <v>864</v>
      </c>
      <c r="D502" s="22" t="s">
        <v>2020</v>
      </c>
    </row>
    <row r="503" spans="1:4" hidden="1">
      <c r="A503" s="21">
        <v>8</v>
      </c>
      <c r="B503" s="22" t="s">
        <v>856</v>
      </c>
      <c r="C503" s="22" t="s">
        <v>866</v>
      </c>
      <c r="D503" s="22" t="s">
        <v>2020</v>
      </c>
    </row>
    <row r="504" spans="1:4" hidden="1">
      <c r="A504" s="21">
        <v>8</v>
      </c>
      <c r="B504" s="22" t="s">
        <v>856</v>
      </c>
      <c r="C504" s="22" t="s">
        <v>868</v>
      </c>
      <c r="D504" s="22" t="s">
        <v>2020</v>
      </c>
    </row>
    <row r="505" spans="1:4" hidden="1">
      <c r="A505" s="21">
        <v>8</v>
      </c>
      <c r="B505" s="22" t="s">
        <v>856</v>
      </c>
      <c r="C505" s="22" t="s">
        <v>870</v>
      </c>
      <c r="D505" s="22" t="s">
        <v>2020</v>
      </c>
    </row>
    <row r="506" spans="1:4" hidden="1">
      <c r="A506" s="21">
        <v>8</v>
      </c>
      <c r="B506" s="22" t="s">
        <v>856</v>
      </c>
      <c r="C506" s="22" t="s">
        <v>872</v>
      </c>
      <c r="D506" s="22" t="s">
        <v>2020</v>
      </c>
    </row>
    <row r="507" spans="1:4" hidden="1">
      <c r="A507" s="21">
        <v>8</v>
      </c>
      <c r="B507" s="22" t="s">
        <v>856</v>
      </c>
      <c r="C507" s="22" t="s">
        <v>874</v>
      </c>
      <c r="D507" s="22" t="s">
        <v>2020</v>
      </c>
    </row>
    <row r="508" spans="1:4" hidden="1">
      <c r="A508" s="21">
        <v>8</v>
      </c>
      <c r="B508" s="22" t="s">
        <v>856</v>
      </c>
      <c r="C508" s="22" t="s">
        <v>876</v>
      </c>
      <c r="D508" s="22" t="s">
        <v>2020</v>
      </c>
    </row>
    <row r="509" spans="1:4" hidden="1">
      <c r="A509" s="21">
        <v>8</v>
      </c>
      <c r="B509" s="22" t="s">
        <v>856</v>
      </c>
      <c r="C509" s="22" t="s">
        <v>878</v>
      </c>
      <c r="D509" s="22" t="s">
        <v>2020</v>
      </c>
    </row>
    <row r="510" spans="1:4" hidden="1">
      <c r="A510" s="21">
        <v>8</v>
      </c>
      <c r="B510" s="22" t="s">
        <v>856</v>
      </c>
      <c r="C510" s="22" t="s">
        <v>880</v>
      </c>
      <c r="D510" s="22" t="s">
        <v>2020</v>
      </c>
    </row>
    <row r="511" spans="1:4" hidden="1">
      <c r="A511" s="21">
        <v>8</v>
      </c>
      <c r="B511" s="22" t="s">
        <v>856</v>
      </c>
      <c r="C511" s="22" t="s">
        <v>882</v>
      </c>
      <c r="D511" s="22" t="s">
        <v>2020</v>
      </c>
    </row>
    <row r="512" spans="1:4" hidden="1">
      <c r="A512" s="21">
        <v>8</v>
      </c>
      <c r="B512" s="22" t="s">
        <v>856</v>
      </c>
      <c r="C512" s="22" t="s">
        <v>884</v>
      </c>
      <c r="D512" s="22" t="s">
        <v>2020</v>
      </c>
    </row>
    <row r="513" spans="1:4" hidden="1">
      <c r="A513" s="21">
        <v>8</v>
      </c>
      <c r="B513" s="22" t="s">
        <v>856</v>
      </c>
      <c r="C513" s="22" t="s">
        <v>886</v>
      </c>
      <c r="D513" s="22" t="s">
        <v>2020</v>
      </c>
    </row>
    <row r="514" spans="1:4" hidden="1">
      <c r="A514" s="21">
        <v>8</v>
      </c>
      <c r="B514" s="22" t="s">
        <v>856</v>
      </c>
      <c r="C514" s="22" t="s">
        <v>887</v>
      </c>
      <c r="D514" s="22" t="s">
        <v>2020</v>
      </c>
    </row>
    <row r="515" spans="1:4" hidden="1">
      <c r="A515" s="21">
        <v>8</v>
      </c>
      <c r="B515" s="22" t="s">
        <v>856</v>
      </c>
      <c r="C515" s="22" t="s">
        <v>889</v>
      </c>
      <c r="D515" s="22" t="s">
        <v>2020</v>
      </c>
    </row>
    <row r="516" spans="1:4" hidden="1">
      <c r="A516" s="21">
        <v>8</v>
      </c>
      <c r="B516" s="22" t="s">
        <v>856</v>
      </c>
      <c r="C516" s="22" t="s">
        <v>891</v>
      </c>
      <c r="D516" s="22" t="s">
        <v>2020</v>
      </c>
    </row>
    <row r="517" spans="1:4" hidden="1">
      <c r="A517" s="21">
        <v>8</v>
      </c>
      <c r="B517" s="22" t="s">
        <v>856</v>
      </c>
      <c r="C517" s="22" t="s">
        <v>893</v>
      </c>
      <c r="D517" s="22" t="s">
        <v>2020</v>
      </c>
    </row>
    <row r="518" spans="1:4">
      <c r="A518" s="21">
        <v>8</v>
      </c>
      <c r="B518" s="22" t="s">
        <v>897</v>
      </c>
      <c r="C518" s="22" t="s">
        <v>895</v>
      </c>
      <c r="D518" s="22" t="s">
        <v>2023</v>
      </c>
    </row>
    <row r="519" spans="1:4" hidden="1">
      <c r="A519" s="21">
        <v>8</v>
      </c>
      <c r="B519" s="22" t="s">
        <v>897</v>
      </c>
      <c r="C519" s="22" t="s">
        <v>899</v>
      </c>
      <c r="D519" s="22" t="s">
        <v>2020</v>
      </c>
    </row>
    <row r="520" spans="1:4">
      <c r="A520" s="21">
        <v>8</v>
      </c>
      <c r="B520" s="22" t="s">
        <v>897</v>
      </c>
      <c r="C520" s="22" t="s">
        <v>901</v>
      </c>
      <c r="D520" s="22" t="s">
        <v>2023</v>
      </c>
    </row>
    <row r="521" spans="1:4" hidden="1">
      <c r="A521" s="21">
        <v>8</v>
      </c>
      <c r="B521" s="22" t="s">
        <v>897</v>
      </c>
      <c r="C521" s="22" t="s">
        <v>903</v>
      </c>
      <c r="D521" s="22" t="s">
        <v>2020</v>
      </c>
    </row>
    <row r="522" spans="1:4" hidden="1">
      <c r="A522" s="21">
        <v>8</v>
      </c>
      <c r="B522" s="22" t="s">
        <v>897</v>
      </c>
      <c r="C522" s="22" t="s">
        <v>905</v>
      </c>
      <c r="D522" s="22" t="s">
        <v>2020</v>
      </c>
    </row>
    <row r="523" spans="1:4" hidden="1">
      <c r="A523" s="21">
        <v>8</v>
      </c>
      <c r="B523" s="22" t="s">
        <v>897</v>
      </c>
      <c r="C523" s="22" t="s">
        <v>907</v>
      </c>
      <c r="D523" s="22" t="s">
        <v>2020</v>
      </c>
    </row>
    <row r="524" spans="1:4" hidden="1">
      <c r="A524" s="21">
        <v>8</v>
      </c>
      <c r="B524" s="22" t="s">
        <v>897</v>
      </c>
      <c r="C524" s="22" t="s">
        <v>909</v>
      </c>
      <c r="D524" s="22" t="s">
        <v>2020</v>
      </c>
    </row>
    <row r="525" spans="1:4">
      <c r="A525" s="21">
        <v>8</v>
      </c>
      <c r="B525" s="22" t="s">
        <v>897</v>
      </c>
      <c r="C525" s="22" t="s">
        <v>911</v>
      </c>
      <c r="D525" s="22" t="s">
        <v>2023</v>
      </c>
    </row>
    <row r="526" spans="1:4" hidden="1">
      <c r="A526" s="21">
        <v>8</v>
      </c>
      <c r="B526" s="22" t="s">
        <v>897</v>
      </c>
      <c r="C526" s="22" t="s">
        <v>913</v>
      </c>
      <c r="D526" s="22" t="s">
        <v>2020</v>
      </c>
    </row>
    <row r="527" spans="1:4">
      <c r="A527" s="21">
        <v>8</v>
      </c>
      <c r="B527" s="22" t="s">
        <v>897</v>
      </c>
      <c r="C527" s="22" t="s">
        <v>915</v>
      </c>
      <c r="D527" s="22" t="s">
        <v>2023</v>
      </c>
    </row>
    <row r="528" spans="1:4" hidden="1">
      <c r="A528" s="21">
        <v>8</v>
      </c>
      <c r="B528" s="22" t="s">
        <v>897</v>
      </c>
      <c r="C528" s="22" t="s">
        <v>917</v>
      </c>
      <c r="D528" s="22" t="s">
        <v>2020</v>
      </c>
    </row>
    <row r="529" spans="1:4" hidden="1">
      <c r="A529" s="21">
        <v>8</v>
      </c>
      <c r="B529" s="22" t="s">
        <v>897</v>
      </c>
      <c r="C529" s="22" t="s">
        <v>919</v>
      </c>
      <c r="D529" s="22" t="s">
        <v>2020</v>
      </c>
    </row>
    <row r="530" spans="1:4">
      <c r="A530" s="21">
        <v>8</v>
      </c>
      <c r="B530" s="22" t="s">
        <v>897</v>
      </c>
      <c r="C530" s="22" t="s">
        <v>921</v>
      </c>
      <c r="D530" s="22" t="s">
        <v>2023</v>
      </c>
    </row>
    <row r="531" spans="1:4" hidden="1">
      <c r="A531" s="21">
        <v>8</v>
      </c>
      <c r="B531" s="22" t="s">
        <v>897</v>
      </c>
      <c r="C531" s="22" t="s">
        <v>923</v>
      </c>
      <c r="D531" s="22" t="s">
        <v>2020</v>
      </c>
    </row>
    <row r="532" spans="1:4">
      <c r="A532" s="21">
        <v>8</v>
      </c>
      <c r="B532" s="22" t="s">
        <v>927</v>
      </c>
      <c r="C532" s="22" t="s">
        <v>925</v>
      </c>
      <c r="D532" s="22" t="s">
        <v>2023</v>
      </c>
    </row>
    <row r="533" spans="1:4" hidden="1">
      <c r="A533" s="21">
        <v>8</v>
      </c>
      <c r="B533" s="22" t="s">
        <v>927</v>
      </c>
      <c r="C533" s="22" t="s">
        <v>929</v>
      </c>
      <c r="D533" s="22" t="s">
        <v>2020</v>
      </c>
    </row>
    <row r="534" spans="1:4" hidden="1">
      <c r="A534" s="21">
        <v>8</v>
      </c>
      <c r="B534" s="22" t="s">
        <v>927</v>
      </c>
      <c r="C534" s="22" t="s">
        <v>931</v>
      </c>
      <c r="D534" s="22" t="s">
        <v>2020</v>
      </c>
    </row>
    <row r="535" spans="1:4" hidden="1">
      <c r="A535" s="21">
        <v>8</v>
      </c>
      <c r="B535" s="22" t="s">
        <v>927</v>
      </c>
      <c r="C535" s="22" t="s">
        <v>933</v>
      </c>
      <c r="D535" s="22" t="s">
        <v>2020</v>
      </c>
    </row>
    <row r="536" spans="1:4" hidden="1">
      <c r="A536" s="21">
        <v>8</v>
      </c>
      <c r="B536" s="22" t="s">
        <v>927</v>
      </c>
      <c r="C536" s="22" t="s">
        <v>935</v>
      </c>
      <c r="D536" s="22" t="s">
        <v>2020</v>
      </c>
    </row>
    <row r="537" spans="1:4" hidden="1">
      <c r="A537" s="21">
        <v>8</v>
      </c>
      <c r="B537" s="22" t="s">
        <v>927</v>
      </c>
      <c r="C537" s="22" t="s">
        <v>937</v>
      </c>
      <c r="D537" s="22" t="s">
        <v>2020</v>
      </c>
    </row>
    <row r="538" spans="1:4" hidden="1">
      <c r="A538" s="21">
        <v>8</v>
      </c>
      <c r="B538" s="22" t="s">
        <v>927</v>
      </c>
      <c r="C538" s="22" t="s">
        <v>939</v>
      </c>
      <c r="D538" s="22" t="s">
        <v>2020</v>
      </c>
    </row>
    <row r="539" spans="1:4" hidden="1">
      <c r="A539" s="21">
        <v>8</v>
      </c>
      <c r="B539" s="22" t="s">
        <v>927</v>
      </c>
      <c r="C539" s="22" t="s">
        <v>941</v>
      </c>
      <c r="D539" s="22" t="s">
        <v>2020</v>
      </c>
    </row>
    <row r="540" spans="1:4" hidden="1">
      <c r="A540" s="21">
        <v>8</v>
      </c>
      <c r="B540" s="22" t="s">
        <v>927</v>
      </c>
      <c r="C540" s="22" t="s">
        <v>943</v>
      </c>
      <c r="D540" s="22" t="s">
        <v>2020</v>
      </c>
    </row>
    <row r="541" spans="1:4">
      <c r="A541" s="21">
        <v>8</v>
      </c>
      <c r="B541" s="22" t="s">
        <v>1055</v>
      </c>
      <c r="C541" s="22" t="s">
        <v>1053</v>
      </c>
      <c r="D541" s="22" t="s">
        <v>2023</v>
      </c>
    </row>
    <row r="542" spans="1:4" hidden="1">
      <c r="A542" s="21">
        <v>8</v>
      </c>
      <c r="B542" s="22" t="s">
        <v>1055</v>
      </c>
      <c r="C542" s="22" t="s">
        <v>1057</v>
      </c>
      <c r="D542" s="22" t="s">
        <v>2020</v>
      </c>
    </row>
    <row r="543" spans="1:4" hidden="1">
      <c r="A543" s="21">
        <v>8</v>
      </c>
      <c r="B543" s="22" t="s">
        <v>1055</v>
      </c>
      <c r="C543" s="22" t="s">
        <v>1059</v>
      </c>
      <c r="D543" s="22" t="s">
        <v>2020</v>
      </c>
    </row>
    <row r="544" spans="1:4" hidden="1">
      <c r="A544" s="21">
        <v>8</v>
      </c>
      <c r="B544" s="22" t="s">
        <v>1055</v>
      </c>
      <c r="C544" s="22" t="s">
        <v>1061</v>
      </c>
      <c r="D544" s="22" t="s">
        <v>2020</v>
      </c>
    </row>
    <row r="545" spans="1:4" hidden="1">
      <c r="A545" s="21">
        <v>8</v>
      </c>
      <c r="B545" s="22" t="s">
        <v>1055</v>
      </c>
      <c r="C545" s="22" t="s">
        <v>1063</v>
      </c>
      <c r="D545" s="22" t="s">
        <v>2020</v>
      </c>
    </row>
    <row r="546" spans="1:4" hidden="1">
      <c r="A546" s="21">
        <v>8</v>
      </c>
      <c r="B546" s="22" t="s">
        <v>1055</v>
      </c>
      <c r="C546" s="22" t="s">
        <v>1065</v>
      </c>
      <c r="D546" s="22" t="s">
        <v>2020</v>
      </c>
    </row>
    <row r="547" spans="1:4" hidden="1">
      <c r="A547" s="21">
        <v>8</v>
      </c>
      <c r="B547" s="22" t="s">
        <v>1055</v>
      </c>
      <c r="C547" s="22" t="s">
        <v>1067</v>
      </c>
      <c r="D547" s="22" t="s">
        <v>2020</v>
      </c>
    </row>
    <row r="548" spans="1:4" hidden="1">
      <c r="A548" s="21">
        <v>8</v>
      </c>
      <c r="B548" s="22" t="s">
        <v>1055</v>
      </c>
      <c r="C548" s="22" t="s">
        <v>1069</v>
      </c>
      <c r="D548" s="22" t="s">
        <v>2020</v>
      </c>
    </row>
    <row r="549" spans="1:4" hidden="1">
      <c r="A549" s="21">
        <v>8</v>
      </c>
      <c r="B549" s="22" t="s">
        <v>1055</v>
      </c>
      <c r="C549" s="22" t="s">
        <v>1071</v>
      </c>
      <c r="D549" s="22" t="s">
        <v>2020</v>
      </c>
    </row>
    <row r="550" spans="1:4" hidden="1">
      <c r="A550" s="21">
        <v>8</v>
      </c>
      <c r="B550" s="22" t="s">
        <v>1055</v>
      </c>
      <c r="C550" s="22" t="s">
        <v>1073</v>
      </c>
      <c r="D550" s="22" t="s">
        <v>2020</v>
      </c>
    </row>
    <row r="551" spans="1:4" hidden="1">
      <c r="A551" s="21">
        <v>8</v>
      </c>
      <c r="B551" s="22" t="s">
        <v>1055</v>
      </c>
      <c r="C551" s="22" t="s">
        <v>1075</v>
      </c>
      <c r="D551" s="22" t="s">
        <v>2020</v>
      </c>
    </row>
    <row r="552" spans="1:4" hidden="1">
      <c r="A552" s="21">
        <v>8</v>
      </c>
      <c r="B552" s="22" t="s">
        <v>1055</v>
      </c>
      <c r="C552" s="22" t="s">
        <v>1077</v>
      </c>
      <c r="D552" s="22" t="s">
        <v>2020</v>
      </c>
    </row>
    <row r="553" spans="1:4" hidden="1">
      <c r="A553" s="21">
        <v>8</v>
      </c>
      <c r="B553" s="22" t="s">
        <v>1055</v>
      </c>
      <c r="C553" s="22" t="s">
        <v>1079</v>
      </c>
      <c r="D553" s="22" t="s">
        <v>2020</v>
      </c>
    </row>
    <row r="554" spans="1:4" hidden="1">
      <c r="A554" s="21">
        <v>8</v>
      </c>
      <c r="B554" s="22" t="s">
        <v>1055</v>
      </c>
      <c r="C554" s="22" t="s">
        <v>1081</v>
      </c>
      <c r="D554" s="22" t="s">
        <v>2020</v>
      </c>
    </row>
    <row r="555" spans="1:4" hidden="1">
      <c r="A555" s="21">
        <v>8</v>
      </c>
      <c r="B555" s="22" t="s">
        <v>1055</v>
      </c>
      <c r="C555" s="22" t="s">
        <v>1083</v>
      </c>
      <c r="D555" s="22" t="s">
        <v>2020</v>
      </c>
    </row>
    <row r="556" spans="1:4" hidden="1">
      <c r="A556" s="21">
        <v>8</v>
      </c>
      <c r="B556" s="22" t="s">
        <v>1055</v>
      </c>
      <c r="C556" s="22" t="s">
        <v>1085</v>
      </c>
      <c r="D556" s="22" t="s">
        <v>2020</v>
      </c>
    </row>
    <row r="557" spans="1:4" hidden="1">
      <c r="A557" s="21">
        <v>8</v>
      </c>
      <c r="B557" s="22" t="s">
        <v>1055</v>
      </c>
      <c r="C557" s="22" t="s">
        <v>1087</v>
      </c>
      <c r="D557" s="22" t="s">
        <v>2020</v>
      </c>
    </row>
    <row r="558" spans="1:4" hidden="1">
      <c r="A558" s="21">
        <v>8</v>
      </c>
      <c r="B558" s="22" t="s">
        <v>1055</v>
      </c>
      <c r="C558" s="22" t="s">
        <v>1089</v>
      </c>
      <c r="D558" s="22" t="s">
        <v>2020</v>
      </c>
    </row>
    <row r="559" spans="1:4">
      <c r="A559" s="21">
        <v>8</v>
      </c>
      <c r="B559" s="22" t="s">
        <v>1093</v>
      </c>
      <c r="C559" s="22" t="s">
        <v>1091</v>
      </c>
      <c r="D559" s="22" t="s">
        <v>2023</v>
      </c>
    </row>
    <row r="560" spans="1:4" hidden="1">
      <c r="A560" s="21">
        <v>8</v>
      </c>
      <c r="B560" s="22" t="s">
        <v>1093</v>
      </c>
      <c r="C560" s="22" t="s">
        <v>1095</v>
      </c>
      <c r="D560" s="22" t="s">
        <v>2020</v>
      </c>
    </row>
    <row r="561" spans="1:4" hidden="1">
      <c r="A561" s="21">
        <v>8</v>
      </c>
      <c r="B561" s="22" t="s">
        <v>1093</v>
      </c>
      <c r="C561" s="22" t="s">
        <v>1097</v>
      </c>
      <c r="D561" s="22" t="s">
        <v>2020</v>
      </c>
    </row>
    <row r="562" spans="1:4" hidden="1">
      <c r="A562" s="21">
        <v>8</v>
      </c>
      <c r="B562" s="22" t="s">
        <v>1093</v>
      </c>
      <c r="C562" s="22" t="s">
        <v>1099</v>
      </c>
      <c r="D562" s="22" t="s">
        <v>2020</v>
      </c>
    </row>
    <row r="563" spans="1:4" hidden="1">
      <c r="A563" s="21">
        <v>8</v>
      </c>
      <c r="B563" s="22" t="s">
        <v>1093</v>
      </c>
      <c r="C563" s="22" t="s">
        <v>1101</v>
      </c>
      <c r="D563" s="22" t="s">
        <v>2020</v>
      </c>
    </row>
    <row r="564" spans="1:4" hidden="1">
      <c r="A564" s="21">
        <v>8</v>
      </c>
      <c r="B564" s="22" t="s">
        <v>1093</v>
      </c>
      <c r="C564" s="22" t="s">
        <v>1103</v>
      </c>
      <c r="D564" s="22" t="s">
        <v>2020</v>
      </c>
    </row>
    <row r="565" spans="1:4" hidden="1">
      <c r="A565" s="21">
        <v>8</v>
      </c>
      <c r="B565" s="22" t="s">
        <v>1093</v>
      </c>
      <c r="C565" s="22" t="s">
        <v>1105</v>
      </c>
      <c r="D565" s="22" t="s">
        <v>2020</v>
      </c>
    </row>
    <row r="566" spans="1:4" hidden="1">
      <c r="A566" s="21">
        <v>8</v>
      </c>
      <c r="B566" s="22" t="s">
        <v>1093</v>
      </c>
      <c r="C566" s="22" t="s">
        <v>1107</v>
      </c>
      <c r="D566" s="22" t="s">
        <v>2020</v>
      </c>
    </row>
    <row r="567" spans="1:4" hidden="1">
      <c r="A567" s="21">
        <v>8</v>
      </c>
      <c r="B567" s="22" t="s">
        <v>1093</v>
      </c>
      <c r="C567" s="22" t="s">
        <v>1109</v>
      </c>
      <c r="D567" s="22" t="s">
        <v>2020</v>
      </c>
    </row>
    <row r="568" spans="1:4" hidden="1">
      <c r="A568" s="21">
        <v>8</v>
      </c>
      <c r="B568" s="22" t="s">
        <v>1093</v>
      </c>
      <c r="C568" s="22" t="s">
        <v>1111</v>
      </c>
      <c r="D568" s="22" t="s">
        <v>2020</v>
      </c>
    </row>
    <row r="569" spans="1:4" hidden="1">
      <c r="A569" s="21">
        <v>8</v>
      </c>
      <c r="B569" s="22" t="s">
        <v>1093</v>
      </c>
      <c r="C569" s="22" t="s">
        <v>1113</v>
      </c>
      <c r="D569" s="22" t="s">
        <v>2020</v>
      </c>
    </row>
    <row r="570" spans="1:4" hidden="1">
      <c r="A570" s="21">
        <v>8</v>
      </c>
      <c r="B570" s="22" t="s">
        <v>1093</v>
      </c>
      <c r="C570" s="22" t="s">
        <v>1115</v>
      </c>
      <c r="D570" s="22" t="s">
        <v>2020</v>
      </c>
    </row>
    <row r="571" spans="1:4">
      <c r="A571" s="21">
        <v>9</v>
      </c>
      <c r="B571" s="22" t="s">
        <v>456</v>
      </c>
      <c r="C571" s="22" t="s">
        <v>454</v>
      </c>
      <c r="D571" s="22" t="s">
        <v>2023</v>
      </c>
    </row>
    <row r="572" spans="1:4" hidden="1">
      <c r="A572" s="21">
        <v>9</v>
      </c>
      <c r="B572" s="22" t="s">
        <v>456</v>
      </c>
      <c r="C572" s="22" t="s">
        <v>458</v>
      </c>
      <c r="D572" s="22" t="s">
        <v>2020</v>
      </c>
    </row>
    <row r="573" spans="1:4" hidden="1">
      <c r="A573" s="21">
        <v>9</v>
      </c>
      <c r="B573" s="22" t="s">
        <v>456</v>
      </c>
      <c r="C573" s="22" t="s">
        <v>460</v>
      </c>
      <c r="D573" s="22" t="s">
        <v>2020</v>
      </c>
    </row>
    <row r="574" spans="1:4" hidden="1">
      <c r="A574" s="21">
        <v>9</v>
      </c>
      <c r="B574" s="22" t="s">
        <v>456</v>
      </c>
      <c r="C574" s="22" t="s">
        <v>462</v>
      </c>
      <c r="D574" s="22" t="s">
        <v>2020</v>
      </c>
    </row>
    <row r="575" spans="1:4" hidden="1">
      <c r="A575" s="21">
        <v>9</v>
      </c>
      <c r="B575" s="22" t="s">
        <v>456</v>
      </c>
      <c r="C575" s="22" t="s">
        <v>464</v>
      </c>
      <c r="D575" s="22" t="s">
        <v>2020</v>
      </c>
    </row>
    <row r="576" spans="1:4" hidden="1">
      <c r="A576" s="21">
        <v>9</v>
      </c>
      <c r="B576" s="22" t="s">
        <v>456</v>
      </c>
      <c r="C576" s="22" t="s">
        <v>466</v>
      </c>
      <c r="D576" s="22" t="s">
        <v>2020</v>
      </c>
    </row>
    <row r="577" spans="1:4">
      <c r="A577" s="21">
        <v>9</v>
      </c>
      <c r="B577" s="22" t="s">
        <v>456</v>
      </c>
      <c r="C577" s="22" t="s">
        <v>468</v>
      </c>
      <c r="D577" s="22" t="s">
        <v>2023</v>
      </c>
    </row>
    <row r="578" spans="1:4" hidden="1">
      <c r="A578" s="21">
        <v>9</v>
      </c>
      <c r="B578" s="22" t="s">
        <v>456</v>
      </c>
      <c r="C578" s="22" t="s">
        <v>470</v>
      </c>
      <c r="D578" s="22" t="s">
        <v>2020</v>
      </c>
    </row>
    <row r="579" spans="1:4" hidden="1">
      <c r="A579" s="21">
        <v>9</v>
      </c>
      <c r="B579" s="22" t="s">
        <v>456</v>
      </c>
      <c r="C579" s="22" t="s">
        <v>472</v>
      </c>
      <c r="D579" s="22" t="s">
        <v>2020</v>
      </c>
    </row>
    <row r="580" spans="1:4">
      <c r="A580" s="21">
        <v>9</v>
      </c>
      <c r="B580" s="22" t="s">
        <v>456</v>
      </c>
      <c r="C580" s="22" t="s">
        <v>474</v>
      </c>
      <c r="D580" s="22" t="s">
        <v>2023</v>
      </c>
    </row>
    <row r="581" spans="1:4" hidden="1">
      <c r="A581" s="21">
        <v>9</v>
      </c>
      <c r="B581" s="22" t="s">
        <v>456</v>
      </c>
      <c r="C581" s="22" t="s">
        <v>476</v>
      </c>
      <c r="D581" s="22" t="s">
        <v>2020</v>
      </c>
    </row>
    <row r="582" spans="1:4">
      <c r="A582" s="21">
        <v>9</v>
      </c>
      <c r="B582" s="22" t="s">
        <v>456</v>
      </c>
      <c r="C582" s="22" t="s">
        <v>478</v>
      </c>
      <c r="D582" s="22" t="s">
        <v>2023</v>
      </c>
    </row>
    <row r="583" spans="1:4">
      <c r="A583" s="21">
        <v>9</v>
      </c>
      <c r="B583" s="22" t="s">
        <v>456</v>
      </c>
      <c r="C583" s="22" t="s">
        <v>480</v>
      </c>
      <c r="D583" s="22" t="s">
        <v>2023</v>
      </c>
    </row>
    <row r="584" spans="1:4" hidden="1">
      <c r="A584" s="21">
        <v>9</v>
      </c>
      <c r="B584" s="22" t="s">
        <v>456</v>
      </c>
      <c r="C584" s="22" t="s">
        <v>482</v>
      </c>
      <c r="D584" s="22" t="s">
        <v>2020</v>
      </c>
    </row>
    <row r="585" spans="1:4">
      <c r="A585" s="21">
        <v>9</v>
      </c>
      <c r="B585" s="22" t="s">
        <v>456</v>
      </c>
      <c r="C585" s="22" t="s">
        <v>484</v>
      </c>
      <c r="D585" s="22" t="s">
        <v>2023</v>
      </c>
    </row>
    <row r="586" spans="1:4" hidden="1">
      <c r="A586" s="21">
        <v>9</v>
      </c>
      <c r="B586" s="22" t="s">
        <v>456</v>
      </c>
      <c r="C586" s="22" t="s">
        <v>486</v>
      </c>
      <c r="D586" s="22" t="s">
        <v>2020</v>
      </c>
    </row>
    <row r="587" spans="1:4" hidden="1">
      <c r="A587" s="21">
        <v>9</v>
      </c>
      <c r="B587" s="22" t="s">
        <v>456</v>
      </c>
      <c r="C587" s="22" t="s">
        <v>488</v>
      </c>
      <c r="D587" s="22" t="s">
        <v>2020</v>
      </c>
    </row>
    <row r="588" spans="1:4">
      <c r="A588" s="21">
        <v>9</v>
      </c>
      <c r="B588" s="22" t="s">
        <v>456</v>
      </c>
      <c r="C588" s="22" t="s">
        <v>490</v>
      </c>
      <c r="D588" s="22" t="s">
        <v>2023</v>
      </c>
    </row>
    <row r="589" spans="1:4">
      <c r="A589" s="21">
        <v>9</v>
      </c>
      <c r="B589" s="22" t="s">
        <v>456</v>
      </c>
      <c r="C589" s="22" t="s">
        <v>492</v>
      </c>
      <c r="D589" s="22" t="s">
        <v>2023</v>
      </c>
    </row>
    <row r="590" spans="1:4" hidden="1">
      <c r="A590" s="21">
        <v>9</v>
      </c>
      <c r="B590" s="22" t="s">
        <v>456</v>
      </c>
      <c r="C590" s="22" t="s">
        <v>494</v>
      </c>
      <c r="D590" s="22" t="s">
        <v>2020</v>
      </c>
    </row>
    <row r="591" spans="1:4" hidden="1">
      <c r="A591" s="21">
        <v>9</v>
      </c>
      <c r="B591" s="22" t="s">
        <v>456</v>
      </c>
      <c r="C591" s="22" t="s">
        <v>496</v>
      </c>
      <c r="D591" s="22" t="s">
        <v>2020</v>
      </c>
    </row>
    <row r="592" spans="1:4">
      <c r="A592" s="21">
        <v>9</v>
      </c>
      <c r="B592" s="22" t="s">
        <v>456</v>
      </c>
      <c r="C592" s="22" t="s">
        <v>498</v>
      </c>
      <c r="D592" s="22" t="s">
        <v>2023</v>
      </c>
    </row>
    <row r="593" spans="1:4" hidden="1">
      <c r="A593" s="21">
        <v>9</v>
      </c>
      <c r="B593" s="22" t="s">
        <v>456</v>
      </c>
      <c r="C593" s="22" t="s">
        <v>500</v>
      </c>
      <c r="D593" s="22" t="s">
        <v>2020</v>
      </c>
    </row>
    <row r="594" spans="1:4">
      <c r="A594" s="21">
        <v>9</v>
      </c>
      <c r="B594" s="22" t="s">
        <v>456</v>
      </c>
      <c r="C594" s="22" t="s">
        <v>502</v>
      </c>
      <c r="D594" s="22" t="s">
        <v>2023</v>
      </c>
    </row>
    <row r="595" spans="1:4" hidden="1">
      <c r="A595" s="21">
        <v>9</v>
      </c>
      <c r="B595" s="22" t="s">
        <v>456</v>
      </c>
      <c r="C595" s="22" t="s">
        <v>504</v>
      </c>
      <c r="D595" s="22" t="s">
        <v>2020</v>
      </c>
    </row>
    <row r="596" spans="1:4">
      <c r="A596" s="21">
        <v>9</v>
      </c>
      <c r="B596" s="22" t="s">
        <v>456</v>
      </c>
      <c r="C596" s="22" t="s">
        <v>506</v>
      </c>
      <c r="D596" s="22" t="s">
        <v>2023</v>
      </c>
    </row>
    <row r="597" spans="1:4" hidden="1">
      <c r="A597" s="21">
        <v>9</v>
      </c>
      <c r="B597" s="22" t="s">
        <v>456</v>
      </c>
      <c r="C597" s="22" t="s">
        <v>508</v>
      </c>
      <c r="D597" s="22" t="s">
        <v>2020</v>
      </c>
    </row>
    <row r="598" spans="1:4" hidden="1">
      <c r="A598" s="21">
        <v>9</v>
      </c>
      <c r="B598" s="22" t="s">
        <v>456</v>
      </c>
      <c r="C598" s="22" t="s">
        <v>510</v>
      </c>
      <c r="D598" s="22" t="s">
        <v>2020</v>
      </c>
    </row>
    <row r="599" spans="1:4">
      <c r="A599" s="21">
        <v>9</v>
      </c>
      <c r="B599" s="22" t="s">
        <v>456</v>
      </c>
      <c r="C599" s="22" t="s">
        <v>512</v>
      </c>
      <c r="D599" s="22" t="s">
        <v>2023</v>
      </c>
    </row>
    <row r="600" spans="1:4" hidden="1">
      <c r="A600" s="21">
        <v>9</v>
      </c>
      <c r="B600" s="22" t="s">
        <v>456</v>
      </c>
      <c r="C600" s="22" t="s">
        <v>514</v>
      </c>
      <c r="D600" s="22" t="s">
        <v>2020</v>
      </c>
    </row>
    <row r="601" spans="1:4">
      <c r="A601" s="21">
        <v>9</v>
      </c>
      <c r="B601" s="22" t="s">
        <v>456</v>
      </c>
      <c r="C601" s="22" t="s">
        <v>516</v>
      </c>
      <c r="D601" s="22" t="s">
        <v>2023</v>
      </c>
    </row>
    <row r="602" spans="1:4">
      <c r="A602" s="21">
        <v>9</v>
      </c>
      <c r="B602" s="22" t="s">
        <v>456</v>
      </c>
      <c r="C602" s="22" t="s">
        <v>302</v>
      </c>
      <c r="D602" s="22" t="s">
        <v>2023</v>
      </c>
    </row>
    <row r="603" spans="1:4">
      <c r="A603" s="21">
        <v>9</v>
      </c>
      <c r="B603" s="22" t="s">
        <v>520</v>
      </c>
      <c r="C603" s="22" t="s">
        <v>518</v>
      </c>
      <c r="D603" s="22" t="s">
        <v>2023</v>
      </c>
    </row>
    <row r="604" spans="1:4" hidden="1">
      <c r="A604" s="21">
        <v>9</v>
      </c>
      <c r="B604" s="22" t="s">
        <v>520</v>
      </c>
      <c r="C604" s="22" t="s">
        <v>522</v>
      </c>
      <c r="D604" s="22" t="s">
        <v>2020</v>
      </c>
    </row>
    <row r="605" spans="1:4" hidden="1">
      <c r="A605" s="21">
        <v>9</v>
      </c>
      <c r="B605" s="22" t="s">
        <v>520</v>
      </c>
      <c r="C605" s="22" t="s">
        <v>524</v>
      </c>
      <c r="D605" s="22" t="s">
        <v>2020</v>
      </c>
    </row>
    <row r="606" spans="1:4" hidden="1">
      <c r="A606" s="21">
        <v>9</v>
      </c>
      <c r="B606" s="22" t="s">
        <v>520</v>
      </c>
      <c r="C606" s="22" t="s">
        <v>526</v>
      </c>
      <c r="D606" s="22" t="s">
        <v>2020</v>
      </c>
    </row>
    <row r="607" spans="1:4">
      <c r="A607" s="21">
        <v>9</v>
      </c>
      <c r="B607" s="22" t="s">
        <v>520</v>
      </c>
      <c r="C607" s="22" t="s">
        <v>528</v>
      </c>
      <c r="D607" s="22" t="s">
        <v>2023</v>
      </c>
    </row>
    <row r="608" spans="1:4" hidden="1">
      <c r="A608" s="21">
        <v>9</v>
      </c>
      <c r="B608" s="22" t="s">
        <v>520</v>
      </c>
      <c r="C608" s="22" t="s">
        <v>530</v>
      </c>
      <c r="D608" s="22" t="s">
        <v>2020</v>
      </c>
    </row>
    <row r="609" spans="1:4" hidden="1">
      <c r="A609" s="21">
        <v>9</v>
      </c>
      <c r="B609" s="22" t="s">
        <v>520</v>
      </c>
      <c r="C609" s="22" t="s">
        <v>532</v>
      </c>
      <c r="D609" s="22" t="s">
        <v>2020</v>
      </c>
    </row>
    <row r="610" spans="1:4" hidden="1">
      <c r="A610" s="21">
        <v>9</v>
      </c>
      <c r="B610" s="22" t="s">
        <v>520</v>
      </c>
      <c r="C610" s="22" t="s">
        <v>534</v>
      </c>
      <c r="D610" s="22" t="s">
        <v>2020</v>
      </c>
    </row>
    <row r="611" spans="1:4">
      <c r="A611" s="21">
        <v>9</v>
      </c>
      <c r="B611" s="22" t="s">
        <v>520</v>
      </c>
      <c r="C611" s="22" t="s">
        <v>536</v>
      </c>
      <c r="D611" s="22" t="s">
        <v>2023</v>
      </c>
    </row>
    <row r="612" spans="1:4" hidden="1">
      <c r="A612" s="21">
        <v>9</v>
      </c>
      <c r="B612" s="22" t="s">
        <v>520</v>
      </c>
      <c r="C612" s="22" t="s">
        <v>538</v>
      </c>
      <c r="D612" s="22" t="s">
        <v>2020</v>
      </c>
    </row>
    <row r="613" spans="1:4" hidden="1">
      <c r="A613" s="21">
        <v>9</v>
      </c>
      <c r="B613" s="22" t="s">
        <v>520</v>
      </c>
      <c r="C613" s="22" t="s">
        <v>540</v>
      </c>
      <c r="D613" s="22" t="s">
        <v>2020</v>
      </c>
    </row>
    <row r="614" spans="1:4" hidden="1">
      <c r="A614" s="21">
        <v>9</v>
      </c>
      <c r="B614" s="22" t="s">
        <v>520</v>
      </c>
      <c r="C614" s="22" t="s">
        <v>542</v>
      </c>
      <c r="D614" s="22" t="s">
        <v>2020</v>
      </c>
    </row>
    <row r="615" spans="1:4">
      <c r="A615" s="21">
        <v>9</v>
      </c>
      <c r="B615" s="22" t="s">
        <v>520</v>
      </c>
      <c r="C615" s="22" t="s">
        <v>544</v>
      </c>
      <c r="D615" s="22" t="s">
        <v>2023</v>
      </c>
    </row>
    <row r="616" spans="1:4" hidden="1">
      <c r="A616" s="21">
        <v>9</v>
      </c>
      <c r="B616" s="22" t="s">
        <v>520</v>
      </c>
      <c r="C616" s="22" t="s">
        <v>546</v>
      </c>
      <c r="D616" s="22" t="s">
        <v>2020</v>
      </c>
    </row>
    <row r="617" spans="1:4" hidden="1">
      <c r="A617" s="21">
        <v>9</v>
      </c>
      <c r="B617" s="22" t="s">
        <v>520</v>
      </c>
      <c r="C617" s="22" t="s">
        <v>548</v>
      </c>
      <c r="D617" s="22" t="s">
        <v>2020</v>
      </c>
    </row>
    <row r="618" spans="1:4" hidden="1">
      <c r="A618" s="21">
        <v>9</v>
      </c>
      <c r="B618" s="22" t="s">
        <v>520</v>
      </c>
      <c r="C618" s="22" t="s">
        <v>550</v>
      </c>
      <c r="D618" s="22" t="s">
        <v>2020</v>
      </c>
    </row>
    <row r="619" spans="1:4" hidden="1">
      <c r="A619" s="21">
        <v>9</v>
      </c>
      <c r="B619" s="22" t="s">
        <v>520</v>
      </c>
      <c r="C619" s="22" t="s">
        <v>552</v>
      </c>
      <c r="D619" s="22" t="s">
        <v>2020</v>
      </c>
    </row>
    <row r="620" spans="1:4" hidden="1">
      <c r="A620" s="21">
        <v>9</v>
      </c>
      <c r="B620" s="22" t="s">
        <v>520</v>
      </c>
      <c r="C620" s="22" t="s">
        <v>554</v>
      </c>
      <c r="D620" s="22" t="s">
        <v>2020</v>
      </c>
    </row>
    <row r="621" spans="1:4" hidden="1">
      <c r="A621" s="21">
        <v>9</v>
      </c>
      <c r="B621" s="22" t="s">
        <v>520</v>
      </c>
      <c r="C621" s="22" t="s">
        <v>556</v>
      </c>
      <c r="D621" s="22" t="s">
        <v>2020</v>
      </c>
    </row>
    <row r="622" spans="1:4" hidden="1">
      <c r="A622" s="21">
        <v>9</v>
      </c>
      <c r="B622" s="22" t="s">
        <v>520</v>
      </c>
      <c r="C622" s="22" t="s">
        <v>558</v>
      </c>
      <c r="D622" s="22" t="s">
        <v>2020</v>
      </c>
    </row>
    <row r="623" spans="1:4" hidden="1">
      <c r="A623" s="21">
        <v>9</v>
      </c>
      <c r="B623" s="22" t="s">
        <v>520</v>
      </c>
      <c r="C623" s="22" t="s">
        <v>560</v>
      </c>
      <c r="D623" s="22" t="s">
        <v>2020</v>
      </c>
    </row>
    <row r="624" spans="1:4">
      <c r="A624" s="21">
        <v>9</v>
      </c>
      <c r="B624" s="22" t="s">
        <v>520</v>
      </c>
      <c r="C624" s="22" t="s">
        <v>562</v>
      </c>
      <c r="D624" s="22" t="s">
        <v>2023</v>
      </c>
    </row>
    <row r="625" spans="1:4" hidden="1">
      <c r="A625" s="21">
        <v>9</v>
      </c>
      <c r="B625" s="22" t="s">
        <v>520</v>
      </c>
      <c r="C625" s="22" t="s">
        <v>302</v>
      </c>
      <c r="D625" s="22" t="s">
        <v>2020</v>
      </c>
    </row>
    <row r="626" spans="1:4">
      <c r="A626" s="21">
        <v>9</v>
      </c>
      <c r="B626" s="22" t="s">
        <v>566</v>
      </c>
      <c r="C626" s="22" t="s">
        <v>564</v>
      </c>
      <c r="D626" s="22" t="s">
        <v>2023</v>
      </c>
    </row>
    <row r="627" spans="1:4">
      <c r="A627" s="21">
        <v>9</v>
      </c>
      <c r="B627" s="22" t="s">
        <v>566</v>
      </c>
      <c r="C627" s="22" t="s">
        <v>568</v>
      </c>
      <c r="D627" s="22" t="s">
        <v>2023</v>
      </c>
    </row>
    <row r="628" spans="1:4">
      <c r="A628" s="21">
        <v>9</v>
      </c>
      <c r="B628" s="22" t="s">
        <v>566</v>
      </c>
      <c r="C628" s="22" t="s">
        <v>570</v>
      </c>
      <c r="D628" s="22" t="s">
        <v>2023</v>
      </c>
    </row>
    <row r="629" spans="1:4">
      <c r="A629" s="21">
        <v>9</v>
      </c>
      <c r="B629" s="22" t="s">
        <v>566</v>
      </c>
      <c r="C629" s="22" t="s">
        <v>572</v>
      </c>
      <c r="D629" s="22" t="s">
        <v>2023</v>
      </c>
    </row>
    <row r="630" spans="1:4">
      <c r="A630" s="21">
        <v>9</v>
      </c>
      <c r="B630" s="22" t="s">
        <v>566</v>
      </c>
      <c r="C630" s="22" t="s">
        <v>574</v>
      </c>
      <c r="D630" s="22" t="s">
        <v>2023</v>
      </c>
    </row>
    <row r="631" spans="1:4">
      <c r="A631" s="21">
        <v>9</v>
      </c>
      <c r="B631" s="22" t="s">
        <v>566</v>
      </c>
      <c r="C631" s="22" t="s">
        <v>576</v>
      </c>
      <c r="D631" s="22" t="s">
        <v>2023</v>
      </c>
    </row>
    <row r="632" spans="1:4" hidden="1">
      <c r="A632" s="21">
        <v>9</v>
      </c>
      <c r="B632" s="22" t="s">
        <v>566</v>
      </c>
      <c r="C632" s="22" t="s">
        <v>578</v>
      </c>
      <c r="D632" s="22" t="s">
        <v>2020</v>
      </c>
    </row>
    <row r="633" spans="1:4" hidden="1">
      <c r="A633" s="21">
        <v>9</v>
      </c>
      <c r="B633" s="22" t="s">
        <v>566</v>
      </c>
      <c r="C633" s="22" t="s">
        <v>580</v>
      </c>
      <c r="D633" s="22" t="s">
        <v>2020</v>
      </c>
    </row>
    <row r="634" spans="1:4" hidden="1">
      <c r="A634" s="21">
        <v>9</v>
      </c>
      <c r="B634" s="22" t="s">
        <v>566</v>
      </c>
      <c r="C634" s="22" t="s">
        <v>582</v>
      </c>
      <c r="D634" s="22" t="s">
        <v>2020</v>
      </c>
    </row>
    <row r="635" spans="1:4">
      <c r="A635" s="21">
        <v>9</v>
      </c>
      <c r="B635" s="22" t="s">
        <v>566</v>
      </c>
      <c r="C635" s="22" t="s">
        <v>584</v>
      </c>
      <c r="D635" s="22" t="s">
        <v>2023</v>
      </c>
    </row>
    <row r="636" spans="1:4" hidden="1">
      <c r="A636" s="21">
        <v>9</v>
      </c>
      <c r="B636" s="22" t="s">
        <v>566</v>
      </c>
      <c r="C636" s="22" t="s">
        <v>586</v>
      </c>
      <c r="D636" s="22" t="s">
        <v>2020</v>
      </c>
    </row>
    <row r="637" spans="1:4" hidden="1">
      <c r="A637" s="21">
        <v>9</v>
      </c>
      <c r="B637" s="22" t="s">
        <v>566</v>
      </c>
      <c r="C637" s="22" t="s">
        <v>588</v>
      </c>
      <c r="D637" s="22" t="s">
        <v>2020</v>
      </c>
    </row>
    <row r="638" spans="1:4">
      <c r="A638" s="21">
        <v>9</v>
      </c>
      <c r="B638" s="22" t="s">
        <v>566</v>
      </c>
      <c r="C638" s="22" t="s">
        <v>590</v>
      </c>
      <c r="D638" s="22" t="s">
        <v>2023</v>
      </c>
    </row>
    <row r="639" spans="1:4" hidden="1">
      <c r="A639" s="21">
        <v>9</v>
      </c>
      <c r="B639" s="22" t="s">
        <v>566</v>
      </c>
      <c r="C639" s="22" t="s">
        <v>592</v>
      </c>
      <c r="D639" s="22" t="s">
        <v>2020</v>
      </c>
    </row>
    <row r="640" spans="1:4">
      <c r="A640" s="21">
        <v>9</v>
      </c>
      <c r="B640" s="22" t="s">
        <v>566</v>
      </c>
      <c r="C640" s="22" t="s">
        <v>594</v>
      </c>
      <c r="D640" s="22" t="s">
        <v>2023</v>
      </c>
    </row>
    <row r="641" spans="1:4">
      <c r="A641" s="21">
        <v>9</v>
      </c>
      <c r="B641" s="22" t="s">
        <v>566</v>
      </c>
      <c r="C641" s="22" t="s">
        <v>596</v>
      </c>
      <c r="D641" s="22" t="s">
        <v>2023</v>
      </c>
    </row>
    <row r="642" spans="1:4" hidden="1">
      <c r="A642" s="21">
        <v>9</v>
      </c>
      <c r="B642" s="22" t="s">
        <v>566</v>
      </c>
      <c r="C642" s="22" t="s">
        <v>598</v>
      </c>
      <c r="D642" s="22" t="s">
        <v>2020</v>
      </c>
    </row>
    <row r="643" spans="1:4">
      <c r="A643" s="21">
        <v>9</v>
      </c>
      <c r="B643" s="22" t="s">
        <v>720</v>
      </c>
      <c r="C643" s="22" t="s">
        <v>718</v>
      </c>
      <c r="D643" s="22" t="s">
        <v>2023</v>
      </c>
    </row>
    <row r="644" spans="1:4">
      <c r="A644" s="21">
        <v>9</v>
      </c>
      <c r="B644" s="22" t="s">
        <v>720</v>
      </c>
      <c r="C644" s="22" t="s">
        <v>722</v>
      </c>
      <c r="D644" s="22" t="s">
        <v>2023</v>
      </c>
    </row>
    <row r="645" spans="1:4" hidden="1">
      <c r="A645" s="21">
        <v>9</v>
      </c>
      <c r="B645" s="22" t="s">
        <v>720</v>
      </c>
      <c r="C645" s="22" t="s">
        <v>724</v>
      </c>
      <c r="D645" s="22" t="s">
        <v>2020</v>
      </c>
    </row>
    <row r="646" spans="1:4" hidden="1">
      <c r="A646" s="21">
        <v>9</v>
      </c>
      <c r="B646" s="22" t="s">
        <v>720</v>
      </c>
      <c r="C646" s="22" t="s">
        <v>726</v>
      </c>
      <c r="D646" s="22" t="s">
        <v>2020</v>
      </c>
    </row>
    <row r="647" spans="1:4">
      <c r="A647" s="21">
        <v>9</v>
      </c>
      <c r="B647" s="22" t="s">
        <v>720</v>
      </c>
      <c r="C647" s="22" t="s">
        <v>728</v>
      </c>
      <c r="D647" s="22" t="s">
        <v>2023</v>
      </c>
    </row>
    <row r="648" spans="1:4" hidden="1">
      <c r="A648" s="21">
        <v>9</v>
      </c>
      <c r="B648" s="22" t="s">
        <v>720</v>
      </c>
      <c r="C648" s="22" t="s">
        <v>730</v>
      </c>
      <c r="D648" s="22" t="s">
        <v>2020</v>
      </c>
    </row>
    <row r="649" spans="1:4" hidden="1">
      <c r="A649" s="21">
        <v>9</v>
      </c>
      <c r="B649" s="22" t="s">
        <v>720</v>
      </c>
      <c r="C649" s="22" t="s">
        <v>732</v>
      </c>
      <c r="D649" s="22" t="s">
        <v>2020</v>
      </c>
    </row>
    <row r="650" spans="1:4" hidden="1">
      <c r="A650" s="21">
        <v>9</v>
      </c>
      <c r="B650" s="22" t="s">
        <v>720</v>
      </c>
      <c r="C650" s="22" t="s">
        <v>734</v>
      </c>
      <c r="D650" s="22" t="s">
        <v>2020</v>
      </c>
    </row>
    <row r="651" spans="1:4" hidden="1">
      <c r="A651" s="21">
        <v>9</v>
      </c>
      <c r="B651" s="22" t="s">
        <v>720</v>
      </c>
      <c r="C651" s="22" t="s">
        <v>736</v>
      </c>
      <c r="D651" s="22" t="s">
        <v>2020</v>
      </c>
    </row>
    <row r="652" spans="1:4" hidden="1">
      <c r="A652" s="21">
        <v>9</v>
      </c>
      <c r="B652" s="22" t="s">
        <v>720</v>
      </c>
      <c r="C652" s="22" t="s">
        <v>738</v>
      </c>
      <c r="D652" s="22" t="s">
        <v>2020</v>
      </c>
    </row>
    <row r="653" spans="1:4" hidden="1">
      <c r="A653" s="21">
        <v>9</v>
      </c>
      <c r="B653" s="22" t="s">
        <v>720</v>
      </c>
      <c r="C653" s="22" t="s">
        <v>740</v>
      </c>
      <c r="D653" s="22" t="s">
        <v>2020</v>
      </c>
    </row>
    <row r="654" spans="1:4" hidden="1">
      <c r="A654" s="21">
        <v>9</v>
      </c>
      <c r="B654" s="22" t="s">
        <v>720</v>
      </c>
      <c r="C654" s="22" t="s">
        <v>742</v>
      </c>
      <c r="D654" s="22" t="s">
        <v>2020</v>
      </c>
    </row>
    <row r="655" spans="1:4" hidden="1">
      <c r="A655" s="21">
        <v>9</v>
      </c>
      <c r="B655" s="22" t="s">
        <v>720</v>
      </c>
      <c r="C655" s="22" t="s">
        <v>744</v>
      </c>
      <c r="D655" s="22" t="s">
        <v>2020</v>
      </c>
    </row>
    <row r="656" spans="1:4" hidden="1">
      <c r="A656" s="21">
        <v>9</v>
      </c>
      <c r="B656" s="22" t="s">
        <v>720</v>
      </c>
      <c r="C656" s="22" t="s">
        <v>746</v>
      </c>
      <c r="D656" s="22" t="s">
        <v>2020</v>
      </c>
    </row>
    <row r="657" spans="1:4" hidden="1">
      <c r="A657" s="21">
        <v>9</v>
      </c>
      <c r="B657" s="22" t="s">
        <v>720</v>
      </c>
      <c r="C657" s="22" t="s">
        <v>748</v>
      </c>
      <c r="D657" s="22" t="s">
        <v>2020</v>
      </c>
    </row>
    <row r="658" spans="1:4" hidden="1">
      <c r="A658" s="21">
        <v>9</v>
      </c>
      <c r="B658" s="22" t="s">
        <v>720</v>
      </c>
      <c r="C658" s="22" t="s">
        <v>750</v>
      </c>
      <c r="D658" s="22" t="s">
        <v>2020</v>
      </c>
    </row>
    <row r="659" spans="1:4">
      <c r="A659" s="21">
        <v>10</v>
      </c>
      <c r="B659" s="22" t="s">
        <v>602</v>
      </c>
      <c r="C659" s="22" t="s">
        <v>600</v>
      </c>
      <c r="D659" s="22" t="s">
        <v>2023</v>
      </c>
    </row>
    <row r="660" spans="1:4">
      <c r="A660" s="21">
        <v>10</v>
      </c>
      <c r="B660" s="22" t="s">
        <v>602</v>
      </c>
      <c r="C660" s="22" t="s">
        <v>604</v>
      </c>
      <c r="D660" s="22" t="s">
        <v>2023</v>
      </c>
    </row>
    <row r="661" spans="1:4" hidden="1">
      <c r="A661" s="21">
        <v>10</v>
      </c>
      <c r="B661" s="22" t="s">
        <v>602</v>
      </c>
      <c r="C661" s="22" t="s">
        <v>606</v>
      </c>
      <c r="D661" s="22" t="s">
        <v>2020</v>
      </c>
    </row>
    <row r="662" spans="1:4" hidden="1">
      <c r="A662" s="21">
        <v>10</v>
      </c>
      <c r="B662" s="22" t="s">
        <v>602</v>
      </c>
      <c r="C662" s="22" t="s">
        <v>608</v>
      </c>
      <c r="D662" s="22" t="s">
        <v>2020</v>
      </c>
    </row>
    <row r="663" spans="1:4" hidden="1">
      <c r="A663" s="21">
        <v>10</v>
      </c>
      <c r="B663" s="22" t="s">
        <v>602</v>
      </c>
      <c r="C663" s="22" t="s">
        <v>610</v>
      </c>
      <c r="D663" s="22" t="s">
        <v>2020</v>
      </c>
    </row>
    <row r="664" spans="1:4" hidden="1">
      <c r="A664" s="21">
        <v>10</v>
      </c>
      <c r="B664" s="22" t="s">
        <v>602</v>
      </c>
      <c r="C664" s="22" t="s">
        <v>612</v>
      </c>
      <c r="D664" s="22" t="s">
        <v>2020</v>
      </c>
    </row>
    <row r="665" spans="1:4" hidden="1">
      <c r="A665" s="21">
        <v>10</v>
      </c>
      <c r="B665" s="22" t="s">
        <v>602</v>
      </c>
      <c r="C665" s="22" t="s">
        <v>614</v>
      </c>
      <c r="D665" s="22" t="s">
        <v>2020</v>
      </c>
    </row>
    <row r="666" spans="1:4" hidden="1">
      <c r="A666" s="21">
        <v>10</v>
      </c>
      <c r="B666" s="22" t="s">
        <v>602</v>
      </c>
      <c r="C666" s="22" t="s">
        <v>616</v>
      </c>
      <c r="D666" s="22" t="s">
        <v>2020</v>
      </c>
    </row>
    <row r="667" spans="1:4">
      <c r="A667" s="21">
        <v>10</v>
      </c>
      <c r="B667" s="22" t="s">
        <v>602</v>
      </c>
      <c r="C667" s="22" t="s">
        <v>618</v>
      </c>
      <c r="D667" s="22" t="s">
        <v>2023</v>
      </c>
    </row>
    <row r="668" spans="1:4" hidden="1">
      <c r="A668" s="21">
        <v>10</v>
      </c>
      <c r="B668" s="22" t="s">
        <v>602</v>
      </c>
      <c r="C668" s="22" t="s">
        <v>620</v>
      </c>
      <c r="D668" s="22" t="s">
        <v>2020</v>
      </c>
    </row>
    <row r="669" spans="1:4" hidden="1">
      <c r="A669" s="21">
        <v>10</v>
      </c>
      <c r="B669" s="22" t="s">
        <v>602</v>
      </c>
      <c r="C669" s="22" t="s">
        <v>622</v>
      </c>
      <c r="D669" s="22" t="s">
        <v>2020</v>
      </c>
    </row>
    <row r="670" spans="1:4" hidden="1">
      <c r="A670" s="21">
        <v>10</v>
      </c>
      <c r="B670" s="22" t="s">
        <v>602</v>
      </c>
      <c r="C670" s="22" t="s">
        <v>624</v>
      </c>
      <c r="D670" s="22" t="s">
        <v>2020</v>
      </c>
    </row>
    <row r="671" spans="1:4" hidden="1">
      <c r="A671" s="21">
        <v>10</v>
      </c>
      <c r="B671" s="22" t="s">
        <v>602</v>
      </c>
      <c r="C671" s="22" t="s">
        <v>626</v>
      </c>
      <c r="D671" s="22" t="s">
        <v>2020</v>
      </c>
    </row>
    <row r="672" spans="1:4" hidden="1">
      <c r="A672" s="21">
        <v>10</v>
      </c>
      <c r="B672" s="22" t="s">
        <v>602</v>
      </c>
      <c r="C672" s="22" t="s">
        <v>628</v>
      </c>
      <c r="D672" s="22" t="s">
        <v>2020</v>
      </c>
    </row>
    <row r="673" spans="1:4" hidden="1">
      <c r="A673" s="21">
        <v>10</v>
      </c>
      <c r="B673" s="22" t="s">
        <v>602</v>
      </c>
      <c r="C673" s="22" t="s">
        <v>630</v>
      </c>
      <c r="D673" s="22" t="s">
        <v>2020</v>
      </c>
    </row>
    <row r="674" spans="1:4" hidden="1">
      <c r="A674" s="21">
        <v>10</v>
      </c>
      <c r="B674" s="22" t="s">
        <v>602</v>
      </c>
      <c r="C674" s="22" t="s">
        <v>632</v>
      </c>
      <c r="D674" s="22" t="s">
        <v>2020</v>
      </c>
    </row>
    <row r="675" spans="1:4" hidden="1">
      <c r="A675" s="21">
        <v>10</v>
      </c>
      <c r="B675" s="22" t="s">
        <v>602</v>
      </c>
      <c r="C675" s="22" t="s">
        <v>634</v>
      </c>
      <c r="D675" s="22" t="s">
        <v>2020</v>
      </c>
    </row>
    <row r="676" spans="1:4" hidden="1">
      <c r="A676" s="21">
        <v>10</v>
      </c>
      <c r="B676" s="22" t="s">
        <v>602</v>
      </c>
      <c r="C676" s="22" t="s">
        <v>636</v>
      </c>
      <c r="D676" s="22" t="s">
        <v>2020</v>
      </c>
    </row>
    <row r="677" spans="1:4" hidden="1">
      <c r="A677" s="21">
        <v>10</v>
      </c>
      <c r="B677" s="22" t="s">
        <v>602</v>
      </c>
      <c r="C677" s="22" t="s">
        <v>638</v>
      </c>
      <c r="D677" s="22" t="s">
        <v>2020</v>
      </c>
    </row>
    <row r="678" spans="1:4" hidden="1">
      <c r="A678" s="21">
        <v>10</v>
      </c>
      <c r="B678" s="22" t="s">
        <v>602</v>
      </c>
      <c r="C678" s="22" t="s">
        <v>640</v>
      </c>
      <c r="D678" s="22" t="s">
        <v>2020</v>
      </c>
    </row>
    <row r="679" spans="1:4" hidden="1">
      <c r="A679" s="21">
        <v>10</v>
      </c>
      <c r="B679" s="22" t="s">
        <v>602</v>
      </c>
      <c r="C679" s="22" t="s">
        <v>642</v>
      </c>
      <c r="D679" s="22" t="s">
        <v>2020</v>
      </c>
    </row>
    <row r="680" spans="1:4" hidden="1">
      <c r="A680" s="21">
        <v>10</v>
      </c>
      <c r="B680" s="22" t="s">
        <v>602</v>
      </c>
      <c r="C680" s="22" t="s">
        <v>644</v>
      </c>
      <c r="D680" s="22" t="s">
        <v>2020</v>
      </c>
    </row>
    <row r="681" spans="1:4">
      <c r="A681" s="21">
        <v>10</v>
      </c>
      <c r="B681" s="22" t="s">
        <v>648</v>
      </c>
      <c r="C681" s="22" t="s">
        <v>646</v>
      </c>
      <c r="D681" s="22" t="s">
        <v>2023</v>
      </c>
    </row>
    <row r="682" spans="1:4" hidden="1">
      <c r="A682" s="21">
        <v>10</v>
      </c>
      <c r="B682" s="22" t="s">
        <v>648</v>
      </c>
      <c r="C682" s="22" t="s">
        <v>650</v>
      </c>
      <c r="D682" s="22" t="s">
        <v>2020</v>
      </c>
    </row>
    <row r="683" spans="1:4">
      <c r="A683" s="21">
        <v>10</v>
      </c>
      <c r="B683" s="22" t="s">
        <v>648</v>
      </c>
      <c r="C683" s="22" t="s">
        <v>652</v>
      </c>
      <c r="D683" s="22" t="s">
        <v>2023</v>
      </c>
    </row>
    <row r="684" spans="1:4">
      <c r="A684" s="21">
        <v>10</v>
      </c>
      <c r="B684" s="22" t="s">
        <v>648</v>
      </c>
      <c r="C684" s="22" t="s">
        <v>654</v>
      </c>
      <c r="D684" s="22" t="s">
        <v>2023</v>
      </c>
    </row>
    <row r="685" spans="1:4" hidden="1">
      <c r="A685" s="21">
        <v>10</v>
      </c>
      <c r="B685" s="22" t="s">
        <v>648</v>
      </c>
      <c r="C685" s="22" t="s">
        <v>656</v>
      </c>
      <c r="D685" s="22" t="s">
        <v>2020</v>
      </c>
    </row>
    <row r="686" spans="1:4">
      <c r="A686" s="21">
        <v>10</v>
      </c>
      <c r="B686" s="22" t="s">
        <v>648</v>
      </c>
      <c r="C686" s="22" t="s">
        <v>658</v>
      </c>
      <c r="D686" s="22" t="s">
        <v>2023</v>
      </c>
    </row>
    <row r="687" spans="1:4">
      <c r="A687" s="21">
        <v>10</v>
      </c>
      <c r="B687" s="22" t="s">
        <v>648</v>
      </c>
      <c r="C687" s="22" t="s">
        <v>660</v>
      </c>
      <c r="D687" s="22" t="s">
        <v>2023</v>
      </c>
    </row>
    <row r="688" spans="1:4" hidden="1">
      <c r="A688" s="21">
        <v>10</v>
      </c>
      <c r="B688" s="22" t="s">
        <v>648</v>
      </c>
      <c r="C688" s="22" t="s">
        <v>662</v>
      </c>
      <c r="D688" s="22" t="s">
        <v>2020</v>
      </c>
    </row>
    <row r="689" spans="1:4" hidden="1">
      <c r="A689" s="21">
        <v>10</v>
      </c>
      <c r="B689" s="22" t="s">
        <v>648</v>
      </c>
      <c r="C689" s="22" t="s">
        <v>664</v>
      </c>
      <c r="D689" s="22" t="s">
        <v>2020</v>
      </c>
    </row>
    <row r="690" spans="1:4" hidden="1">
      <c r="A690" s="21">
        <v>10</v>
      </c>
      <c r="B690" s="22" t="s">
        <v>648</v>
      </c>
      <c r="C690" s="22" t="s">
        <v>666</v>
      </c>
      <c r="D690" s="22" t="s">
        <v>2020</v>
      </c>
    </row>
    <row r="691" spans="1:4" hidden="1">
      <c r="A691" s="21">
        <v>10</v>
      </c>
      <c r="B691" s="22" t="s">
        <v>648</v>
      </c>
      <c r="C691" s="22" t="s">
        <v>668</v>
      </c>
      <c r="D691" s="22" t="s">
        <v>2020</v>
      </c>
    </row>
    <row r="692" spans="1:4" hidden="1">
      <c r="A692" s="21">
        <v>10</v>
      </c>
      <c r="B692" s="22" t="s">
        <v>648</v>
      </c>
      <c r="C692" s="22" t="s">
        <v>670</v>
      </c>
      <c r="D692" s="22" t="s">
        <v>2020</v>
      </c>
    </row>
    <row r="693" spans="1:4" hidden="1">
      <c r="A693" s="21">
        <v>10</v>
      </c>
      <c r="B693" s="22" t="s">
        <v>648</v>
      </c>
      <c r="C693" s="22" t="s">
        <v>672</v>
      </c>
      <c r="D693" s="22" t="s">
        <v>2020</v>
      </c>
    </row>
    <row r="694" spans="1:4" hidden="1">
      <c r="A694" s="21">
        <v>10</v>
      </c>
      <c r="B694" s="22" t="s">
        <v>648</v>
      </c>
      <c r="C694" s="22" t="s">
        <v>674</v>
      </c>
      <c r="D694" s="22" t="s">
        <v>2020</v>
      </c>
    </row>
    <row r="695" spans="1:4" hidden="1">
      <c r="A695" s="21">
        <v>10</v>
      </c>
      <c r="B695" s="22" t="s">
        <v>648</v>
      </c>
      <c r="C695" s="22" t="s">
        <v>676</v>
      </c>
      <c r="D695" s="22" t="s">
        <v>2020</v>
      </c>
    </row>
    <row r="696" spans="1:4" hidden="1">
      <c r="A696" s="21">
        <v>10</v>
      </c>
      <c r="B696" s="22" t="s">
        <v>648</v>
      </c>
      <c r="C696" s="22" t="s">
        <v>678</v>
      </c>
      <c r="D696" s="22" t="s">
        <v>2020</v>
      </c>
    </row>
    <row r="697" spans="1:4">
      <c r="A697" s="21">
        <v>10</v>
      </c>
      <c r="B697" s="22" t="s">
        <v>648</v>
      </c>
      <c r="C697" s="22" t="s">
        <v>680</v>
      </c>
      <c r="D697" s="22" t="s">
        <v>2023</v>
      </c>
    </row>
    <row r="698" spans="1:4" hidden="1">
      <c r="A698" s="21">
        <v>10</v>
      </c>
      <c r="B698" s="22" t="s">
        <v>648</v>
      </c>
      <c r="C698" s="22" t="s">
        <v>682</v>
      </c>
      <c r="D698" s="22" t="s">
        <v>2020</v>
      </c>
    </row>
    <row r="699" spans="1:4" hidden="1">
      <c r="A699" s="21">
        <v>10</v>
      </c>
      <c r="B699" s="22" t="s">
        <v>648</v>
      </c>
      <c r="C699" s="22" t="s">
        <v>684</v>
      </c>
      <c r="D699" s="22" t="s">
        <v>2020</v>
      </c>
    </row>
    <row r="700" spans="1:4">
      <c r="A700" s="21">
        <v>10</v>
      </c>
      <c r="B700" s="22" t="s">
        <v>648</v>
      </c>
      <c r="C700" s="22" t="s">
        <v>686</v>
      </c>
      <c r="D700" s="22" t="s">
        <v>2023</v>
      </c>
    </row>
    <row r="701" spans="1:4" hidden="1">
      <c r="A701" s="21">
        <v>10</v>
      </c>
      <c r="B701" s="22" t="s">
        <v>648</v>
      </c>
      <c r="C701" s="22" t="s">
        <v>688</v>
      </c>
      <c r="D701" s="22" t="s">
        <v>2020</v>
      </c>
    </row>
    <row r="702" spans="1:4" hidden="1">
      <c r="A702" s="21">
        <v>10</v>
      </c>
      <c r="B702" s="22" t="s">
        <v>648</v>
      </c>
      <c r="C702" s="22" t="s">
        <v>690</v>
      </c>
      <c r="D702" s="22" t="s">
        <v>2020</v>
      </c>
    </row>
    <row r="703" spans="1:4" hidden="1">
      <c r="A703" s="21">
        <v>10</v>
      </c>
      <c r="B703" s="22" t="s">
        <v>648</v>
      </c>
      <c r="C703" s="22" t="s">
        <v>692</v>
      </c>
      <c r="D703" s="22" t="s">
        <v>2020</v>
      </c>
    </row>
    <row r="704" spans="1:4" hidden="1">
      <c r="A704" s="21">
        <v>10</v>
      </c>
      <c r="B704" s="22" t="s">
        <v>648</v>
      </c>
      <c r="C704" s="22" t="s">
        <v>694</v>
      </c>
      <c r="D704" s="22" t="s">
        <v>2020</v>
      </c>
    </row>
    <row r="705" spans="1:4" hidden="1">
      <c r="A705" s="21">
        <v>10</v>
      </c>
      <c r="B705" s="22" t="s">
        <v>648</v>
      </c>
      <c r="C705" s="22" t="s">
        <v>696</v>
      </c>
      <c r="D705" s="22" t="s">
        <v>2020</v>
      </c>
    </row>
    <row r="706" spans="1:4">
      <c r="A706" s="21">
        <v>10</v>
      </c>
      <c r="B706" s="22" t="s">
        <v>700</v>
      </c>
      <c r="C706" s="22" t="s">
        <v>698</v>
      </c>
      <c r="D706" s="22" t="s">
        <v>2023</v>
      </c>
    </row>
    <row r="707" spans="1:4" hidden="1">
      <c r="A707" s="21">
        <v>10</v>
      </c>
      <c r="B707" s="22" t="s">
        <v>700</v>
      </c>
      <c r="C707" s="22" t="s">
        <v>702</v>
      </c>
      <c r="D707" s="22" t="s">
        <v>2020</v>
      </c>
    </row>
    <row r="708" spans="1:4" hidden="1">
      <c r="A708" s="21">
        <v>10</v>
      </c>
      <c r="B708" s="22" t="s">
        <v>700</v>
      </c>
      <c r="C708" s="22" t="s">
        <v>704</v>
      </c>
      <c r="D708" s="22" t="s">
        <v>2020</v>
      </c>
    </row>
    <row r="709" spans="1:4" hidden="1">
      <c r="A709" s="21">
        <v>10</v>
      </c>
      <c r="B709" s="22" t="s">
        <v>700</v>
      </c>
      <c r="C709" s="22" t="s">
        <v>706</v>
      </c>
      <c r="D709" s="22" t="s">
        <v>2020</v>
      </c>
    </row>
    <row r="710" spans="1:4" hidden="1">
      <c r="A710" s="21">
        <v>10</v>
      </c>
      <c r="B710" s="22" t="s">
        <v>700</v>
      </c>
      <c r="C710" s="22" t="s">
        <v>708</v>
      </c>
      <c r="D710" s="22" t="s">
        <v>2020</v>
      </c>
    </row>
    <row r="711" spans="1:4" hidden="1">
      <c r="A711" s="21">
        <v>10</v>
      </c>
      <c r="B711" s="22" t="s">
        <v>700</v>
      </c>
      <c r="C711" s="22" t="s">
        <v>710</v>
      </c>
      <c r="D711" s="22" t="s">
        <v>2020</v>
      </c>
    </row>
    <row r="712" spans="1:4" hidden="1">
      <c r="A712" s="21">
        <v>10</v>
      </c>
      <c r="B712" s="22" t="s">
        <v>700</v>
      </c>
      <c r="C712" s="22" t="s">
        <v>712</v>
      </c>
      <c r="D712" s="22" t="s">
        <v>2020</v>
      </c>
    </row>
    <row r="713" spans="1:4" hidden="1">
      <c r="A713" s="21">
        <v>10</v>
      </c>
      <c r="B713" s="22" t="s">
        <v>700</v>
      </c>
      <c r="C713" s="22" t="s">
        <v>714</v>
      </c>
      <c r="D713" s="22" t="s">
        <v>2020</v>
      </c>
    </row>
    <row r="714" spans="1:4" hidden="1">
      <c r="A714" s="21">
        <v>10</v>
      </c>
      <c r="B714" s="22" t="s">
        <v>700</v>
      </c>
      <c r="C714" s="22" t="s">
        <v>716</v>
      </c>
      <c r="D714" s="22" t="s">
        <v>2020</v>
      </c>
    </row>
    <row r="715" spans="1:4">
      <c r="A715" s="21">
        <v>10</v>
      </c>
      <c r="B715" s="22" t="s">
        <v>754</v>
      </c>
      <c r="C715" s="22" t="s">
        <v>752</v>
      </c>
      <c r="D715" s="22" t="s">
        <v>2023</v>
      </c>
    </row>
    <row r="716" spans="1:4" hidden="1">
      <c r="A716" s="21">
        <v>10</v>
      </c>
      <c r="B716" s="22" t="s">
        <v>754</v>
      </c>
      <c r="C716" s="22" t="s">
        <v>756</v>
      </c>
      <c r="D716" s="22" t="s">
        <v>2020</v>
      </c>
    </row>
    <row r="717" spans="1:4" hidden="1">
      <c r="A717" s="21">
        <v>10</v>
      </c>
      <c r="B717" s="22" t="s">
        <v>754</v>
      </c>
      <c r="C717" s="22" t="s">
        <v>758</v>
      </c>
      <c r="D717" s="22" t="s">
        <v>2020</v>
      </c>
    </row>
    <row r="718" spans="1:4" hidden="1">
      <c r="A718" s="21">
        <v>10</v>
      </c>
      <c r="B718" s="22" t="s">
        <v>754</v>
      </c>
      <c r="C718" s="22" t="s">
        <v>760</v>
      </c>
      <c r="D718" s="22" t="s">
        <v>2020</v>
      </c>
    </row>
    <row r="719" spans="1:4" hidden="1">
      <c r="A719" s="21">
        <v>10</v>
      </c>
      <c r="B719" s="22" t="s">
        <v>754</v>
      </c>
      <c r="C719" s="22" t="s">
        <v>762</v>
      </c>
      <c r="D719" s="22" t="s">
        <v>2020</v>
      </c>
    </row>
    <row r="720" spans="1:4" hidden="1">
      <c r="A720" s="21">
        <v>10</v>
      </c>
      <c r="B720" s="22" t="s">
        <v>754</v>
      </c>
      <c r="C720" s="22" t="s">
        <v>764</v>
      </c>
      <c r="D720" s="22" t="s">
        <v>2020</v>
      </c>
    </row>
    <row r="721" spans="1:4" hidden="1">
      <c r="A721" s="21">
        <v>10</v>
      </c>
      <c r="B721" s="22" t="s">
        <v>754</v>
      </c>
      <c r="C721" s="22" t="s">
        <v>766</v>
      </c>
      <c r="D721" s="22" t="s">
        <v>2020</v>
      </c>
    </row>
    <row r="722" spans="1:4">
      <c r="A722" s="21">
        <v>10</v>
      </c>
      <c r="B722" s="22" t="s">
        <v>1119</v>
      </c>
      <c r="C722" s="22" t="s">
        <v>1117</v>
      </c>
      <c r="D722" s="22" t="s">
        <v>2023</v>
      </c>
    </row>
    <row r="723" spans="1:4" hidden="1">
      <c r="A723" s="21">
        <v>10</v>
      </c>
      <c r="B723" s="22" t="s">
        <v>1119</v>
      </c>
      <c r="C723" s="22" t="s">
        <v>1121</v>
      </c>
      <c r="D723" s="22" t="s">
        <v>2020</v>
      </c>
    </row>
    <row r="724" spans="1:4">
      <c r="A724" s="21">
        <v>10</v>
      </c>
      <c r="B724" s="22" t="s">
        <v>1119</v>
      </c>
      <c r="C724" s="22" t="s">
        <v>1123</v>
      </c>
      <c r="D724" s="22" t="s">
        <v>2023</v>
      </c>
    </row>
    <row r="725" spans="1:4" hidden="1">
      <c r="A725" s="21">
        <v>10</v>
      </c>
      <c r="B725" s="22" t="s">
        <v>1119</v>
      </c>
      <c r="C725" s="22" t="s">
        <v>1125</v>
      </c>
      <c r="D725" s="22" t="s">
        <v>2020</v>
      </c>
    </row>
    <row r="726" spans="1:4" hidden="1">
      <c r="A726" s="21">
        <v>10</v>
      </c>
      <c r="B726" s="22" t="s">
        <v>1119</v>
      </c>
      <c r="C726" s="22" t="s">
        <v>1127</v>
      </c>
      <c r="D726" s="22" t="s">
        <v>2020</v>
      </c>
    </row>
    <row r="727" spans="1:4" hidden="1">
      <c r="A727" s="21">
        <v>10</v>
      </c>
      <c r="B727" s="22" t="s">
        <v>1119</v>
      </c>
      <c r="C727" s="22" t="s">
        <v>1129</v>
      </c>
      <c r="D727" s="22" t="s">
        <v>2020</v>
      </c>
    </row>
    <row r="728" spans="1:4" hidden="1">
      <c r="A728" s="21">
        <v>10</v>
      </c>
      <c r="B728" s="22" t="s">
        <v>1119</v>
      </c>
      <c r="C728" s="22" t="s">
        <v>1131</v>
      </c>
      <c r="D728" s="22" t="s">
        <v>2020</v>
      </c>
    </row>
    <row r="729" spans="1:4">
      <c r="A729" s="21">
        <v>11</v>
      </c>
      <c r="B729" s="22" t="s">
        <v>1696</v>
      </c>
      <c r="C729" s="22" t="s">
        <v>1694</v>
      </c>
      <c r="D729" s="22" t="s">
        <v>2023</v>
      </c>
    </row>
    <row r="730" spans="1:4">
      <c r="A730" s="21">
        <v>11</v>
      </c>
      <c r="B730" s="22" t="s">
        <v>1696</v>
      </c>
      <c r="C730" s="22" t="s">
        <v>1698</v>
      </c>
      <c r="D730" s="22" t="s">
        <v>2023</v>
      </c>
    </row>
    <row r="731" spans="1:4">
      <c r="A731" s="21">
        <v>11</v>
      </c>
      <c r="B731" s="22" t="s">
        <v>1696</v>
      </c>
      <c r="C731" s="22" t="s">
        <v>1700</v>
      </c>
      <c r="D731" s="22" t="s">
        <v>2023</v>
      </c>
    </row>
    <row r="732" spans="1:4">
      <c r="A732" s="21">
        <v>11</v>
      </c>
      <c r="B732" s="22" t="s">
        <v>1696</v>
      </c>
      <c r="C732" s="22" t="s">
        <v>1702</v>
      </c>
      <c r="D732" s="22" t="s">
        <v>2023</v>
      </c>
    </row>
    <row r="733" spans="1:4">
      <c r="A733" s="21">
        <v>11</v>
      </c>
      <c r="B733" s="22" t="s">
        <v>1696</v>
      </c>
      <c r="C733" s="22" t="s">
        <v>1704</v>
      </c>
      <c r="D733" s="22" t="s">
        <v>2023</v>
      </c>
    </row>
    <row r="734" spans="1:4">
      <c r="A734" s="21">
        <v>11</v>
      </c>
      <c r="B734" s="22" t="s">
        <v>1696</v>
      </c>
      <c r="C734" s="22" t="s">
        <v>1706</v>
      </c>
      <c r="D734" s="22" t="s">
        <v>2023</v>
      </c>
    </row>
    <row r="735" spans="1:4">
      <c r="A735" s="21">
        <v>11</v>
      </c>
      <c r="B735" s="22" t="s">
        <v>1696</v>
      </c>
      <c r="C735" s="22" t="s">
        <v>1708</v>
      </c>
      <c r="D735" s="22" t="s">
        <v>2023</v>
      </c>
    </row>
    <row r="736" spans="1:4">
      <c r="A736" s="21">
        <v>11</v>
      </c>
      <c r="B736" s="22" t="s">
        <v>1696</v>
      </c>
      <c r="C736" s="22" t="s">
        <v>1710</v>
      </c>
      <c r="D736" s="22" t="s">
        <v>2023</v>
      </c>
    </row>
    <row r="737" spans="1:4" hidden="1">
      <c r="A737" s="21">
        <v>11</v>
      </c>
      <c r="B737" s="22" t="s">
        <v>1696</v>
      </c>
      <c r="C737" s="22" t="s">
        <v>1712</v>
      </c>
      <c r="D737" s="22" t="s">
        <v>2020</v>
      </c>
    </row>
    <row r="738" spans="1:4">
      <c r="A738" s="21">
        <v>11</v>
      </c>
      <c r="B738" s="22" t="s">
        <v>1696</v>
      </c>
      <c r="C738" s="22" t="s">
        <v>1714</v>
      </c>
      <c r="D738" s="22" t="s">
        <v>2023</v>
      </c>
    </row>
    <row r="739" spans="1:4" hidden="1">
      <c r="A739" s="21">
        <v>11</v>
      </c>
      <c r="B739" s="22" t="s">
        <v>1696</v>
      </c>
      <c r="C739" s="22" t="s">
        <v>1716</v>
      </c>
      <c r="D739" s="22" t="s">
        <v>2020</v>
      </c>
    </row>
    <row r="740" spans="1:4">
      <c r="A740" s="21">
        <v>11</v>
      </c>
      <c r="B740" s="22" t="s">
        <v>1696</v>
      </c>
      <c r="C740" s="22" t="s">
        <v>1718</v>
      </c>
      <c r="D740" s="22" t="s">
        <v>2023</v>
      </c>
    </row>
    <row r="741" spans="1:4" hidden="1">
      <c r="A741" s="21">
        <v>11</v>
      </c>
      <c r="B741" s="22" t="s">
        <v>1696</v>
      </c>
      <c r="C741" s="22" t="s">
        <v>1720</v>
      </c>
      <c r="D741" s="22" t="s">
        <v>2020</v>
      </c>
    </row>
    <row r="742" spans="1:4" hidden="1">
      <c r="A742" s="21">
        <v>11</v>
      </c>
      <c r="B742" s="22" t="s">
        <v>1696</v>
      </c>
      <c r="C742" s="22" t="s">
        <v>1722</v>
      </c>
      <c r="D742" s="22" t="s">
        <v>2020</v>
      </c>
    </row>
    <row r="743" spans="1:4" hidden="1">
      <c r="A743" s="21">
        <v>11</v>
      </c>
      <c r="B743" s="22" t="s">
        <v>1696</v>
      </c>
      <c r="C743" s="22" t="s">
        <v>1724</v>
      </c>
      <c r="D743" s="22" t="s">
        <v>2020</v>
      </c>
    </row>
    <row r="744" spans="1:4">
      <c r="A744" s="21">
        <v>11</v>
      </c>
      <c r="B744" s="22" t="s">
        <v>1696</v>
      </c>
      <c r="C744" s="22" t="s">
        <v>1726</v>
      </c>
      <c r="D744" s="22" t="s">
        <v>2023</v>
      </c>
    </row>
    <row r="745" spans="1:4">
      <c r="A745" s="21">
        <v>11</v>
      </c>
      <c r="B745" s="22" t="s">
        <v>1696</v>
      </c>
      <c r="C745" s="22" t="s">
        <v>1728</v>
      </c>
      <c r="D745" s="22" t="s">
        <v>2023</v>
      </c>
    </row>
    <row r="746" spans="1:4" hidden="1">
      <c r="A746" s="21">
        <v>11</v>
      </c>
      <c r="B746" s="22" t="s">
        <v>1696</v>
      </c>
      <c r="C746" s="22" t="s">
        <v>1730</v>
      </c>
      <c r="D746" s="22" t="s">
        <v>2020</v>
      </c>
    </row>
    <row r="747" spans="1:4" hidden="1">
      <c r="A747" s="21">
        <v>11</v>
      </c>
      <c r="B747" s="22" t="s">
        <v>1696</v>
      </c>
      <c r="C747" s="22" t="s">
        <v>1732</v>
      </c>
      <c r="D747" s="22" t="s">
        <v>2020</v>
      </c>
    </row>
    <row r="748" spans="1:4">
      <c r="A748" s="21">
        <v>11</v>
      </c>
      <c r="B748" s="22" t="s">
        <v>1696</v>
      </c>
      <c r="C748" s="22" t="s">
        <v>1734</v>
      </c>
      <c r="D748" s="22" t="s">
        <v>2023</v>
      </c>
    </row>
    <row r="749" spans="1:4">
      <c r="A749" s="21">
        <v>11</v>
      </c>
      <c r="B749" s="22" t="s">
        <v>1696</v>
      </c>
      <c r="C749" s="22" t="s">
        <v>1736</v>
      </c>
      <c r="D749" s="22" t="s">
        <v>2023</v>
      </c>
    </row>
    <row r="750" spans="1:4">
      <c r="A750" s="21">
        <v>11</v>
      </c>
      <c r="B750" s="22" t="s">
        <v>1696</v>
      </c>
      <c r="C750" s="22" t="s">
        <v>1738</v>
      </c>
      <c r="D750" s="22" t="s">
        <v>2023</v>
      </c>
    </row>
    <row r="751" spans="1:4" hidden="1">
      <c r="A751" s="21">
        <v>11</v>
      </c>
      <c r="B751" s="22" t="s">
        <v>1696</v>
      </c>
      <c r="C751" s="22" t="s">
        <v>302</v>
      </c>
      <c r="D751" s="22" t="s">
        <v>2020</v>
      </c>
    </row>
    <row r="752" spans="1:4">
      <c r="A752" s="21">
        <v>11</v>
      </c>
      <c r="B752" s="22" t="s">
        <v>1742</v>
      </c>
      <c r="C752" s="22" t="s">
        <v>1740</v>
      </c>
      <c r="D752" s="22" t="s">
        <v>2023</v>
      </c>
    </row>
    <row r="753" spans="1:4" hidden="1">
      <c r="A753" s="21">
        <v>11</v>
      </c>
      <c r="B753" s="22" t="s">
        <v>1742</v>
      </c>
      <c r="C753" s="22" t="s">
        <v>1744</v>
      </c>
      <c r="D753" s="22" t="s">
        <v>2020</v>
      </c>
    </row>
    <row r="754" spans="1:4" hidden="1">
      <c r="A754" s="21">
        <v>11</v>
      </c>
      <c r="B754" s="22" t="s">
        <v>1742</v>
      </c>
      <c r="C754" s="22" t="s">
        <v>1746</v>
      </c>
      <c r="D754" s="22" t="s">
        <v>2020</v>
      </c>
    </row>
    <row r="755" spans="1:4">
      <c r="A755" s="21">
        <v>11</v>
      </c>
      <c r="B755" s="22" t="s">
        <v>1742</v>
      </c>
      <c r="C755" s="22" t="s">
        <v>1748</v>
      </c>
      <c r="D755" s="22" t="s">
        <v>2023</v>
      </c>
    </row>
    <row r="756" spans="1:4" hidden="1">
      <c r="A756" s="21">
        <v>11</v>
      </c>
      <c r="B756" s="22" t="s">
        <v>1742</v>
      </c>
      <c r="C756" s="22" t="s">
        <v>1750</v>
      </c>
      <c r="D756" s="22" t="s">
        <v>2020</v>
      </c>
    </row>
    <row r="757" spans="1:4" hidden="1">
      <c r="A757" s="21">
        <v>11</v>
      </c>
      <c r="B757" s="22" t="s">
        <v>1742</v>
      </c>
      <c r="C757" s="22" t="s">
        <v>1752</v>
      </c>
      <c r="D757" s="22" t="s">
        <v>2020</v>
      </c>
    </row>
    <row r="758" spans="1:4" hidden="1">
      <c r="A758" s="21">
        <v>11</v>
      </c>
      <c r="B758" s="22" t="s">
        <v>1742</v>
      </c>
      <c r="C758" s="22" t="s">
        <v>1754</v>
      </c>
      <c r="D758" s="22" t="s">
        <v>2020</v>
      </c>
    </row>
    <row r="759" spans="1:4" hidden="1">
      <c r="A759" s="21">
        <v>11</v>
      </c>
      <c r="B759" s="22" t="s">
        <v>1742</v>
      </c>
      <c r="C759" s="22" t="s">
        <v>1756</v>
      </c>
      <c r="D759" s="22" t="s">
        <v>2020</v>
      </c>
    </row>
    <row r="760" spans="1:4">
      <c r="A760" s="21">
        <v>11</v>
      </c>
      <c r="B760" s="22" t="s">
        <v>1760</v>
      </c>
      <c r="C760" s="22" t="s">
        <v>1758</v>
      </c>
      <c r="D760" s="22" t="s">
        <v>2023</v>
      </c>
    </row>
    <row r="761" spans="1:4" hidden="1">
      <c r="A761" s="21">
        <v>11</v>
      </c>
      <c r="B761" s="22" t="s">
        <v>1760</v>
      </c>
      <c r="C761" s="22" t="s">
        <v>1762</v>
      </c>
      <c r="D761" s="22" t="s">
        <v>2020</v>
      </c>
    </row>
    <row r="762" spans="1:4">
      <c r="A762" s="21">
        <v>11</v>
      </c>
      <c r="B762" s="22" t="s">
        <v>1760</v>
      </c>
      <c r="C762" s="22" t="s">
        <v>1764</v>
      </c>
      <c r="D762" s="22" t="s">
        <v>2023</v>
      </c>
    </row>
    <row r="763" spans="1:4">
      <c r="A763" s="21">
        <v>11</v>
      </c>
      <c r="B763" s="22" t="s">
        <v>1760</v>
      </c>
      <c r="C763" s="22" t="s">
        <v>1766</v>
      </c>
      <c r="D763" s="22" t="s">
        <v>2023</v>
      </c>
    </row>
    <row r="764" spans="1:4">
      <c r="A764" s="21">
        <v>11</v>
      </c>
      <c r="B764" s="22" t="s">
        <v>1760</v>
      </c>
      <c r="C764" s="22" t="s">
        <v>1768</v>
      </c>
      <c r="D764" s="22" t="s">
        <v>2023</v>
      </c>
    </row>
    <row r="765" spans="1:4">
      <c r="A765" s="21">
        <v>11</v>
      </c>
      <c r="B765" s="22" t="s">
        <v>1760</v>
      </c>
      <c r="C765" s="22" t="s">
        <v>1770</v>
      </c>
      <c r="D765" s="22" t="s">
        <v>2023</v>
      </c>
    </row>
    <row r="766" spans="1:4" hidden="1">
      <c r="A766" s="21">
        <v>11</v>
      </c>
      <c r="B766" s="22" t="s">
        <v>1760</v>
      </c>
      <c r="C766" s="22" t="s">
        <v>1772</v>
      </c>
      <c r="D766" s="22" t="s">
        <v>2020</v>
      </c>
    </row>
    <row r="767" spans="1:4" hidden="1">
      <c r="A767" s="21">
        <v>11</v>
      </c>
      <c r="B767" s="22" t="s">
        <v>1760</v>
      </c>
      <c r="C767" s="22" t="s">
        <v>1774</v>
      </c>
      <c r="D767" s="22" t="s">
        <v>2020</v>
      </c>
    </row>
    <row r="768" spans="1:4">
      <c r="A768" s="21">
        <v>11</v>
      </c>
      <c r="B768" s="22" t="s">
        <v>1778</v>
      </c>
      <c r="C768" s="22" t="s">
        <v>1776</v>
      </c>
      <c r="D768" s="22" t="s">
        <v>2023</v>
      </c>
    </row>
    <row r="769" spans="1:4">
      <c r="A769" s="21">
        <v>11</v>
      </c>
      <c r="B769" s="22" t="s">
        <v>1778</v>
      </c>
      <c r="C769" s="22" t="s">
        <v>1780</v>
      </c>
      <c r="D769" s="22" t="s">
        <v>2023</v>
      </c>
    </row>
    <row r="770" spans="1:4" hidden="1">
      <c r="A770" s="21">
        <v>11</v>
      </c>
      <c r="B770" s="22" t="s">
        <v>1778</v>
      </c>
      <c r="C770" s="22" t="s">
        <v>1782</v>
      </c>
      <c r="D770" s="22" t="s">
        <v>2020</v>
      </c>
    </row>
    <row r="771" spans="1:4">
      <c r="A771" s="21">
        <v>11</v>
      </c>
      <c r="B771" s="22" t="s">
        <v>1786</v>
      </c>
      <c r="C771" s="22" t="s">
        <v>1784</v>
      </c>
      <c r="D771" s="22" t="s">
        <v>2023</v>
      </c>
    </row>
    <row r="772" spans="1:4" hidden="1">
      <c r="A772" s="21">
        <v>11</v>
      </c>
      <c r="B772" s="22" t="s">
        <v>1786</v>
      </c>
      <c r="C772" s="22" t="s">
        <v>1788</v>
      </c>
      <c r="D772" s="22" t="s">
        <v>2020</v>
      </c>
    </row>
    <row r="773" spans="1:4" hidden="1">
      <c r="A773" s="21">
        <v>11</v>
      </c>
      <c r="B773" s="22" t="s">
        <v>1786</v>
      </c>
      <c r="C773" s="22" t="s">
        <v>1790</v>
      </c>
      <c r="D773" s="22" t="s">
        <v>2020</v>
      </c>
    </row>
    <row r="774" spans="1:4">
      <c r="A774" s="21">
        <v>11</v>
      </c>
      <c r="B774" s="22" t="s">
        <v>1786</v>
      </c>
      <c r="C774" s="22" t="s">
        <v>1792</v>
      </c>
      <c r="D774" s="43" t="s">
        <v>2053</v>
      </c>
    </row>
    <row r="775" spans="1:4" hidden="1">
      <c r="A775" s="21">
        <v>11</v>
      </c>
      <c r="B775" s="22" t="s">
        <v>1786</v>
      </c>
      <c r="C775" s="22" t="s">
        <v>1794</v>
      </c>
      <c r="D775" s="22" t="s">
        <v>2020</v>
      </c>
    </row>
    <row r="776" spans="1:4" hidden="1">
      <c r="A776" s="21">
        <v>11</v>
      </c>
      <c r="B776" s="22" t="s">
        <v>1786</v>
      </c>
      <c r="C776" s="22" t="s">
        <v>1796</v>
      </c>
      <c r="D776" s="22" t="s">
        <v>2020</v>
      </c>
    </row>
    <row r="777" spans="1:4" hidden="1">
      <c r="A777" s="21">
        <v>11</v>
      </c>
      <c r="B777" s="22" t="s">
        <v>1786</v>
      </c>
      <c r="C777" s="22" t="s">
        <v>1798</v>
      </c>
      <c r="D777" s="22" t="s">
        <v>2020</v>
      </c>
    </row>
    <row r="778" spans="1:4" hidden="1">
      <c r="A778" s="21">
        <v>11</v>
      </c>
      <c r="B778" s="22" t="s">
        <v>1786</v>
      </c>
      <c r="C778" s="22" t="s">
        <v>1800</v>
      </c>
      <c r="D778" s="22" t="s">
        <v>2020</v>
      </c>
    </row>
    <row r="779" spans="1:4" hidden="1">
      <c r="A779" s="21">
        <v>11</v>
      </c>
      <c r="B779" s="22" t="s">
        <v>1786</v>
      </c>
      <c r="C779" s="22" t="s">
        <v>1802</v>
      </c>
      <c r="D779" s="22" t="s">
        <v>2020</v>
      </c>
    </row>
    <row r="780" spans="1:4" hidden="1">
      <c r="A780" s="21">
        <v>11</v>
      </c>
      <c r="B780" s="22" t="s">
        <v>1786</v>
      </c>
      <c r="C780" s="22" t="s">
        <v>1804</v>
      </c>
      <c r="D780" s="22" t="s">
        <v>2020</v>
      </c>
    </row>
    <row r="781" spans="1:4" hidden="1">
      <c r="A781" s="21">
        <v>11</v>
      </c>
      <c r="B781" s="22" t="s">
        <v>1786</v>
      </c>
      <c r="C781" s="22" t="s">
        <v>1806</v>
      </c>
      <c r="D781" s="22" t="s">
        <v>2020</v>
      </c>
    </row>
    <row r="782" spans="1:4" hidden="1">
      <c r="A782" s="21">
        <v>11</v>
      </c>
      <c r="B782" s="22" t="s">
        <v>1786</v>
      </c>
      <c r="C782" s="22" t="s">
        <v>1807</v>
      </c>
      <c r="D782" s="22" t="s">
        <v>2020</v>
      </c>
    </row>
    <row r="783" spans="1:4" hidden="1">
      <c r="A783" s="21">
        <v>11</v>
      </c>
      <c r="B783" s="22" t="s">
        <v>1786</v>
      </c>
      <c r="C783" s="22" t="s">
        <v>1809</v>
      </c>
      <c r="D783" s="22" t="s">
        <v>2020</v>
      </c>
    </row>
    <row r="784" spans="1:4" hidden="1">
      <c r="A784" s="21">
        <v>11</v>
      </c>
      <c r="B784" s="22" t="s">
        <v>1786</v>
      </c>
      <c r="C784" s="22" t="s">
        <v>1811</v>
      </c>
      <c r="D784" s="22" t="s">
        <v>2020</v>
      </c>
    </row>
    <row r="785" spans="1:4" hidden="1">
      <c r="A785" s="21">
        <v>11</v>
      </c>
      <c r="B785" s="22" t="s">
        <v>1786</v>
      </c>
      <c r="C785" s="22" t="s">
        <v>1813</v>
      </c>
      <c r="D785" s="22" t="s">
        <v>2020</v>
      </c>
    </row>
    <row r="786" spans="1:4" hidden="1">
      <c r="A786" s="21">
        <v>11</v>
      </c>
      <c r="B786" s="22" t="s">
        <v>1786</v>
      </c>
      <c r="C786" s="22" t="s">
        <v>1814</v>
      </c>
      <c r="D786" s="22" t="s">
        <v>2020</v>
      </c>
    </row>
    <row r="787" spans="1:4" hidden="1">
      <c r="A787" s="21">
        <v>11</v>
      </c>
      <c r="B787" s="22" t="s">
        <v>1786</v>
      </c>
      <c r="C787" s="22" t="s">
        <v>1816</v>
      </c>
      <c r="D787" s="22" t="s">
        <v>2020</v>
      </c>
    </row>
    <row r="788" spans="1:4" hidden="1">
      <c r="A788" s="21">
        <v>11</v>
      </c>
      <c r="B788" s="22" t="s">
        <v>1786</v>
      </c>
      <c r="C788" s="22" t="s">
        <v>1818</v>
      </c>
      <c r="D788" s="22" t="s">
        <v>2020</v>
      </c>
    </row>
    <row r="789" spans="1:4" hidden="1">
      <c r="A789" s="21">
        <v>11</v>
      </c>
      <c r="B789" s="22" t="s">
        <v>1786</v>
      </c>
      <c r="C789" s="22" t="s">
        <v>1820</v>
      </c>
      <c r="D789" s="22" t="s">
        <v>2020</v>
      </c>
    </row>
    <row r="790" spans="1:4">
      <c r="A790" s="21">
        <v>11</v>
      </c>
      <c r="B790" s="22" t="s">
        <v>1824</v>
      </c>
      <c r="C790" s="22" t="s">
        <v>1822</v>
      </c>
      <c r="D790" s="22" t="s">
        <v>2023</v>
      </c>
    </row>
    <row r="791" spans="1:4" hidden="1">
      <c r="A791" s="21">
        <v>11</v>
      </c>
      <c r="B791" s="22" t="s">
        <v>1824</v>
      </c>
      <c r="C791" s="22" t="s">
        <v>1826</v>
      </c>
      <c r="D791" s="22" t="s">
        <v>2020</v>
      </c>
    </row>
    <row r="792" spans="1:4" hidden="1">
      <c r="A792" s="21">
        <v>11</v>
      </c>
      <c r="B792" s="22" t="s">
        <v>1824</v>
      </c>
      <c r="C792" s="22" t="s">
        <v>1828</v>
      </c>
      <c r="D792" s="22" t="s">
        <v>2020</v>
      </c>
    </row>
    <row r="793" spans="1:4" hidden="1">
      <c r="A793" s="21">
        <v>11</v>
      </c>
      <c r="B793" s="22" t="s">
        <v>1824</v>
      </c>
      <c r="C793" s="22" t="s">
        <v>1830</v>
      </c>
      <c r="D793" s="22" t="s">
        <v>2020</v>
      </c>
    </row>
    <row r="794" spans="1:4" hidden="1">
      <c r="A794" s="21">
        <v>11</v>
      </c>
      <c r="B794" s="22" t="s">
        <v>1824</v>
      </c>
      <c r="C794" s="22" t="s">
        <v>1832</v>
      </c>
      <c r="D794" s="22" t="s">
        <v>2020</v>
      </c>
    </row>
    <row r="795" spans="1:4">
      <c r="A795" s="21">
        <v>11</v>
      </c>
      <c r="B795" s="22" t="s">
        <v>1836</v>
      </c>
      <c r="C795" s="22" t="s">
        <v>1834</v>
      </c>
      <c r="D795" s="22" t="s">
        <v>2023</v>
      </c>
    </row>
    <row r="796" spans="1:4" hidden="1">
      <c r="A796" s="21">
        <v>11</v>
      </c>
      <c r="B796" s="22" t="s">
        <v>1836</v>
      </c>
      <c r="C796" s="22" t="s">
        <v>1838</v>
      </c>
      <c r="D796" s="22" t="s">
        <v>2020</v>
      </c>
    </row>
    <row r="797" spans="1:4" hidden="1">
      <c r="A797" s="21">
        <v>11</v>
      </c>
      <c r="B797" s="22" t="s">
        <v>1836</v>
      </c>
      <c r="C797" s="22" t="s">
        <v>1840</v>
      </c>
      <c r="D797" s="22" t="s">
        <v>2020</v>
      </c>
    </row>
    <row r="798" spans="1:4" hidden="1">
      <c r="A798" s="21">
        <v>11</v>
      </c>
      <c r="B798" s="22" t="s">
        <v>1836</v>
      </c>
      <c r="C798" s="22" t="s">
        <v>1842</v>
      </c>
      <c r="D798" s="22" t="s">
        <v>2020</v>
      </c>
    </row>
    <row r="799" spans="1:4" hidden="1">
      <c r="A799" s="21">
        <v>11</v>
      </c>
      <c r="B799" s="22" t="s">
        <v>1836</v>
      </c>
      <c r="C799" s="22" t="s">
        <v>1844</v>
      </c>
      <c r="D799" s="22" t="s">
        <v>2020</v>
      </c>
    </row>
    <row r="800" spans="1:4" hidden="1">
      <c r="A800" s="21">
        <v>11</v>
      </c>
      <c r="B800" s="22" t="s">
        <v>1836</v>
      </c>
      <c r="C800" s="22" t="s">
        <v>1846</v>
      </c>
      <c r="D800" s="22" t="s">
        <v>2020</v>
      </c>
    </row>
    <row r="801" spans="1:4" hidden="1">
      <c r="A801" s="21">
        <v>11</v>
      </c>
      <c r="B801" s="22" t="s">
        <v>1836</v>
      </c>
      <c r="C801" s="22" t="s">
        <v>1848</v>
      </c>
      <c r="D801" s="22" t="s">
        <v>2020</v>
      </c>
    </row>
    <row r="802" spans="1:4" hidden="1">
      <c r="A802" s="21">
        <v>11</v>
      </c>
      <c r="B802" s="22" t="s">
        <v>1836</v>
      </c>
      <c r="C802" s="22" t="s">
        <v>1850</v>
      </c>
      <c r="D802" s="22" t="s">
        <v>2020</v>
      </c>
    </row>
    <row r="803" spans="1:4">
      <c r="A803" s="21">
        <v>12</v>
      </c>
      <c r="B803" s="22" t="s">
        <v>1854</v>
      </c>
      <c r="C803" s="22" t="s">
        <v>1852</v>
      </c>
      <c r="D803" s="22" t="s">
        <v>2023</v>
      </c>
    </row>
    <row r="804" spans="1:4" hidden="1">
      <c r="A804" s="21">
        <v>12</v>
      </c>
      <c r="B804" s="22" t="s">
        <v>1854</v>
      </c>
      <c r="C804" s="22" t="s">
        <v>1856</v>
      </c>
      <c r="D804" s="22" t="s">
        <v>2020</v>
      </c>
    </row>
    <row r="805" spans="1:4">
      <c r="A805" s="21">
        <v>12</v>
      </c>
      <c r="B805" s="22" t="s">
        <v>1854</v>
      </c>
      <c r="C805" s="22" t="s">
        <v>1858</v>
      </c>
      <c r="D805" s="22" t="s">
        <v>2023</v>
      </c>
    </row>
    <row r="806" spans="1:4" hidden="1">
      <c r="A806" s="21">
        <v>12</v>
      </c>
      <c r="B806" s="22" t="s">
        <v>1854</v>
      </c>
      <c r="C806" s="22" t="s">
        <v>1860</v>
      </c>
      <c r="D806" s="22" t="s">
        <v>2020</v>
      </c>
    </row>
    <row r="807" spans="1:4">
      <c r="A807" s="21">
        <v>12</v>
      </c>
      <c r="B807" s="22" t="s">
        <v>1854</v>
      </c>
      <c r="C807" s="22" t="s">
        <v>1862</v>
      </c>
      <c r="D807" s="22" t="s">
        <v>2023</v>
      </c>
    </row>
    <row r="808" spans="1:4" hidden="1">
      <c r="A808" s="21">
        <v>12</v>
      </c>
      <c r="B808" s="22" t="s">
        <v>1854</v>
      </c>
      <c r="C808" s="22" t="s">
        <v>1864</v>
      </c>
      <c r="D808" s="22" t="s">
        <v>2020</v>
      </c>
    </row>
    <row r="809" spans="1:4" hidden="1">
      <c r="A809" s="21">
        <v>12</v>
      </c>
      <c r="B809" s="22" t="s">
        <v>1854</v>
      </c>
      <c r="C809" s="22" t="s">
        <v>1866</v>
      </c>
      <c r="D809" s="22" t="s">
        <v>2020</v>
      </c>
    </row>
    <row r="810" spans="1:4" hidden="1">
      <c r="A810" s="21">
        <v>12</v>
      </c>
      <c r="B810" s="22" t="s">
        <v>1854</v>
      </c>
      <c r="C810" s="22" t="s">
        <v>1868</v>
      </c>
      <c r="D810" s="22" t="s">
        <v>2020</v>
      </c>
    </row>
    <row r="811" spans="1:4" hidden="1">
      <c r="A811" s="21">
        <v>12</v>
      </c>
      <c r="B811" s="22" t="s">
        <v>1854</v>
      </c>
      <c r="C811" s="22" t="s">
        <v>1870</v>
      </c>
      <c r="D811" s="22" t="s">
        <v>2020</v>
      </c>
    </row>
    <row r="812" spans="1:4">
      <c r="A812" s="21">
        <v>12</v>
      </c>
      <c r="B812" s="22" t="s">
        <v>1854</v>
      </c>
      <c r="C812" s="22" t="s">
        <v>1872</v>
      </c>
      <c r="D812" s="22" t="s">
        <v>2023</v>
      </c>
    </row>
    <row r="813" spans="1:4">
      <c r="A813" s="21">
        <v>12</v>
      </c>
      <c r="B813" s="22" t="s">
        <v>1854</v>
      </c>
      <c r="C813" s="22" t="s">
        <v>1874</v>
      </c>
      <c r="D813" s="22" t="s">
        <v>2023</v>
      </c>
    </row>
    <row r="814" spans="1:4">
      <c r="A814" s="21">
        <v>12</v>
      </c>
      <c r="B814" s="22" t="s">
        <v>1854</v>
      </c>
      <c r="C814" s="22" t="s">
        <v>1876</v>
      </c>
      <c r="D814" s="22" t="s">
        <v>2023</v>
      </c>
    </row>
    <row r="815" spans="1:4" hidden="1">
      <c r="A815" s="21">
        <v>12</v>
      </c>
      <c r="B815" s="22" t="s">
        <v>1854</v>
      </c>
      <c r="C815" s="22" t="s">
        <v>1878</v>
      </c>
      <c r="D815" s="22" t="s">
        <v>2020</v>
      </c>
    </row>
    <row r="816" spans="1:4" hidden="1">
      <c r="A816" s="21">
        <v>12</v>
      </c>
      <c r="B816" s="22" t="s">
        <v>1854</v>
      </c>
      <c r="C816" s="22" t="s">
        <v>1880</v>
      </c>
      <c r="D816" s="22" t="s">
        <v>2020</v>
      </c>
    </row>
    <row r="817" spans="1:4">
      <c r="A817" s="21">
        <v>12</v>
      </c>
      <c r="B817" s="22" t="s">
        <v>1854</v>
      </c>
      <c r="C817" s="22" t="s">
        <v>1882</v>
      </c>
      <c r="D817" s="22" t="s">
        <v>2023</v>
      </c>
    </row>
    <row r="818" spans="1:4">
      <c r="A818" s="21">
        <v>12</v>
      </c>
      <c r="B818" s="22" t="s">
        <v>1854</v>
      </c>
      <c r="C818" s="22" t="s">
        <v>1884</v>
      </c>
      <c r="D818" s="22" t="s">
        <v>2023</v>
      </c>
    </row>
    <row r="819" spans="1:4">
      <c r="A819" s="21">
        <v>12</v>
      </c>
      <c r="B819" s="22" t="s">
        <v>1888</v>
      </c>
      <c r="C819" s="22" t="s">
        <v>1886</v>
      </c>
      <c r="D819" s="22" t="s">
        <v>2023</v>
      </c>
    </row>
    <row r="820" spans="1:4" hidden="1">
      <c r="A820" s="21">
        <v>12</v>
      </c>
      <c r="B820" s="22" t="s">
        <v>1888</v>
      </c>
      <c r="C820" s="22" t="s">
        <v>1890</v>
      </c>
      <c r="D820" s="22" t="s">
        <v>2020</v>
      </c>
    </row>
    <row r="821" spans="1:4" hidden="1">
      <c r="A821" s="21">
        <v>12</v>
      </c>
      <c r="B821" s="22" t="s">
        <v>1888</v>
      </c>
      <c r="C821" s="22" t="s">
        <v>1892</v>
      </c>
      <c r="D821" s="22" t="s">
        <v>2020</v>
      </c>
    </row>
    <row r="822" spans="1:4" hidden="1">
      <c r="A822" s="21">
        <v>12</v>
      </c>
      <c r="B822" s="22" t="s">
        <v>1888</v>
      </c>
      <c r="C822" s="22" t="s">
        <v>1894</v>
      </c>
      <c r="D822" s="22" t="s">
        <v>2020</v>
      </c>
    </row>
    <row r="823" spans="1:4" hidden="1">
      <c r="A823" s="21">
        <v>12</v>
      </c>
      <c r="B823" s="22" t="s">
        <v>1888</v>
      </c>
      <c r="C823" s="22" t="s">
        <v>1896</v>
      </c>
      <c r="D823" s="22" t="s">
        <v>2020</v>
      </c>
    </row>
    <row r="824" spans="1:4" hidden="1">
      <c r="A824" s="21">
        <v>12</v>
      </c>
      <c r="B824" s="22" t="s">
        <v>1888</v>
      </c>
      <c r="C824" s="22" t="s">
        <v>1898</v>
      </c>
      <c r="D824" s="22" t="s">
        <v>2020</v>
      </c>
    </row>
    <row r="825" spans="1:4" hidden="1">
      <c r="A825" s="21">
        <v>12</v>
      </c>
      <c r="B825" s="22" t="s">
        <v>1888</v>
      </c>
      <c r="C825" s="22" t="s">
        <v>1900</v>
      </c>
      <c r="D825" s="22" t="s">
        <v>2020</v>
      </c>
    </row>
    <row r="826" spans="1:4">
      <c r="A826" s="21">
        <v>12</v>
      </c>
      <c r="B826" s="22" t="s">
        <v>1904</v>
      </c>
      <c r="C826" s="22" t="s">
        <v>1902</v>
      </c>
      <c r="D826" s="22" t="s">
        <v>2023</v>
      </c>
    </row>
    <row r="827" spans="1:4" hidden="1">
      <c r="A827" s="21">
        <v>12</v>
      </c>
      <c r="B827" s="22" t="s">
        <v>1904</v>
      </c>
      <c r="C827" s="22" t="s">
        <v>1906</v>
      </c>
      <c r="D827" s="22" t="s">
        <v>2020</v>
      </c>
    </row>
    <row r="828" spans="1:4">
      <c r="A828" s="21">
        <v>12</v>
      </c>
      <c r="B828" s="22" t="s">
        <v>1904</v>
      </c>
      <c r="C828" s="22" t="s">
        <v>1908</v>
      </c>
      <c r="D828" s="22" t="s">
        <v>2023</v>
      </c>
    </row>
    <row r="829" spans="1:4" hidden="1">
      <c r="A829" s="21">
        <v>12</v>
      </c>
      <c r="B829" s="22" t="s">
        <v>1904</v>
      </c>
      <c r="C829" s="22" t="s">
        <v>1910</v>
      </c>
      <c r="D829" s="22" t="s">
        <v>2020</v>
      </c>
    </row>
    <row r="830" spans="1:4" hidden="1">
      <c r="A830" s="21">
        <v>12</v>
      </c>
      <c r="B830" s="22" t="s">
        <v>1904</v>
      </c>
      <c r="C830" s="22" t="s">
        <v>1912</v>
      </c>
      <c r="D830" s="22" t="s">
        <v>2020</v>
      </c>
    </row>
    <row r="831" spans="1:4" hidden="1">
      <c r="A831" s="21">
        <v>12</v>
      </c>
      <c r="B831" s="22" t="s">
        <v>1904</v>
      </c>
      <c r="C831" s="22" t="s">
        <v>1914</v>
      </c>
      <c r="D831" s="22" t="s">
        <v>2020</v>
      </c>
    </row>
    <row r="832" spans="1:4" hidden="1">
      <c r="A832" s="21">
        <v>12</v>
      </c>
      <c r="B832" s="22" t="s">
        <v>1904</v>
      </c>
      <c r="C832" s="22" t="s">
        <v>1916</v>
      </c>
      <c r="D832" s="22" t="s">
        <v>2020</v>
      </c>
    </row>
    <row r="833" spans="1:4" hidden="1">
      <c r="A833" s="21">
        <v>12</v>
      </c>
      <c r="B833" s="22" t="s">
        <v>1904</v>
      </c>
      <c r="C833" s="22" t="s">
        <v>1918</v>
      </c>
      <c r="D833" s="22" t="s">
        <v>2020</v>
      </c>
    </row>
    <row r="834" spans="1:4" hidden="1">
      <c r="A834" s="21">
        <v>12</v>
      </c>
      <c r="B834" s="22" t="s">
        <v>1904</v>
      </c>
      <c r="C834" s="22" t="s">
        <v>1920</v>
      </c>
      <c r="D834" s="22" t="s">
        <v>2020</v>
      </c>
    </row>
    <row r="835" spans="1:4" hidden="1">
      <c r="A835" s="21">
        <v>12</v>
      </c>
      <c r="B835" s="22" t="s">
        <v>1904</v>
      </c>
      <c r="C835" s="22" t="s">
        <v>1922</v>
      </c>
      <c r="D835" s="22" t="s">
        <v>2020</v>
      </c>
    </row>
    <row r="836" spans="1:4">
      <c r="A836" s="21">
        <v>12</v>
      </c>
      <c r="B836" s="22" t="s">
        <v>1926</v>
      </c>
      <c r="C836" s="22" t="s">
        <v>1924</v>
      </c>
      <c r="D836" s="22" t="s">
        <v>2023</v>
      </c>
    </row>
    <row r="837" spans="1:4" hidden="1">
      <c r="A837" s="21">
        <v>12</v>
      </c>
      <c r="B837" s="22" t="s">
        <v>1926</v>
      </c>
      <c r="C837" s="22" t="s">
        <v>1928</v>
      </c>
      <c r="D837" s="22" t="s">
        <v>2020</v>
      </c>
    </row>
    <row r="838" spans="1:4" hidden="1">
      <c r="A838" s="21">
        <v>12</v>
      </c>
      <c r="B838" s="22" t="s">
        <v>1926</v>
      </c>
      <c r="C838" s="22" t="s">
        <v>1930</v>
      </c>
      <c r="D838" s="22" t="s">
        <v>2020</v>
      </c>
    </row>
    <row r="839" spans="1:4">
      <c r="A839" s="21">
        <v>12</v>
      </c>
      <c r="B839" s="22" t="s">
        <v>1926</v>
      </c>
      <c r="C839" s="22" t="s">
        <v>1932</v>
      </c>
      <c r="D839" s="22" t="s">
        <v>2023</v>
      </c>
    </row>
    <row r="840" spans="1:4" hidden="1">
      <c r="A840" s="21">
        <v>12</v>
      </c>
      <c r="B840" s="22" t="s">
        <v>1926</v>
      </c>
      <c r="C840" s="22" t="s">
        <v>1934</v>
      </c>
      <c r="D840" s="22" t="s">
        <v>2020</v>
      </c>
    </row>
    <row r="841" spans="1:4" hidden="1">
      <c r="A841" s="21">
        <v>12</v>
      </c>
      <c r="B841" s="22" t="s">
        <v>1926</v>
      </c>
      <c r="C841" s="22" t="s">
        <v>1936</v>
      </c>
      <c r="D841" s="22" t="s">
        <v>2020</v>
      </c>
    </row>
    <row r="842" spans="1:4" hidden="1">
      <c r="A842" s="21">
        <v>12</v>
      </c>
      <c r="B842" s="22" t="s">
        <v>1926</v>
      </c>
      <c r="C842" s="22" t="s">
        <v>1938</v>
      </c>
      <c r="D842" s="22" t="s">
        <v>2020</v>
      </c>
    </row>
    <row r="843" spans="1:4" hidden="1">
      <c r="A843" s="21">
        <v>12</v>
      </c>
      <c r="B843" s="22" t="s">
        <v>1926</v>
      </c>
      <c r="C843" s="22" t="s">
        <v>1940</v>
      </c>
      <c r="D843" s="22" t="s">
        <v>2020</v>
      </c>
    </row>
    <row r="844" spans="1:4" hidden="1">
      <c r="A844" s="21">
        <v>12</v>
      </c>
      <c r="B844" s="22" t="s">
        <v>1926</v>
      </c>
      <c r="C844" s="22" t="s">
        <v>1942</v>
      </c>
      <c r="D844" s="22" t="s">
        <v>2020</v>
      </c>
    </row>
    <row r="845" spans="1:4" hidden="1">
      <c r="A845" s="21">
        <v>12</v>
      </c>
      <c r="B845" s="22" t="s">
        <v>1926</v>
      </c>
      <c r="C845" s="22" t="s">
        <v>1944</v>
      </c>
      <c r="D845" s="22" t="s">
        <v>2020</v>
      </c>
    </row>
    <row r="846" spans="1:4" hidden="1">
      <c r="A846" s="21">
        <v>12</v>
      </c>
      <c r="B846" s="22" t="s">
        <v>1926</v>
      </c>
      <c r="C846" s="22" t="s">
        <v>1946</v>
      </c>
      <c r="D846" s="22" t="s">
        <v>2020</v>
      </c>
    </row>
    <row r="847" spans="1:4">
      <c r="A847" s="21">
        <v>12</v>
      </c>
      <c r="B847" s="22" t="s">
        <v>1950</v>
      </c>
      <c r="C847" s="22" t="s">
        <v>1948</v>
      </c>
      <c r="D847" s="22" t="s">
        <v>2023</v>
      </c>
    </row>
    <row r="848" spans="1:4" hidden="1">
      <c r="A848" s="21">
        <v>12</v>
      </c>
      <c r="B848" s="22" t="s">
        <v>1950</v>
      </c>
      <c r="C848" s="22" t="s">
        <v>1952</v>
      </c>
      <c r="D848" s="22" t="s">
        <v>2020</v>
      </c>
    </row>
    <row r="849" spans="1:4" hidden="1">
      <c r="A849" s="21">
        <v>12</v>
      </c>
      <c r="B849" s="22" t="s">
        <v>1950</v>
      </c>
      <c r="C849" s="22" t="s">
        <v>1954</v>
      </c>
      <c r="D849" s="22" t="s">
        <v>2020</v>
      </c>
    </row>
    <row r="850" spans="1:4" hidden="1">
      <c r="A850" s="21">
        <v>12</v>
      </c>
      <c r="B850" s="22" t="s">
        <v>1950</v>
      </c>
      <c r="C850" s="22" t="s">
        <v>1956</v>
      </c>
      <c r="D850" s="22" t="s">
        <v>2020</v>
      </c>
    </row>
    <row r="851" spans="1:4" hidden="1">
      <c r="A851" s="21">
        <v>12</v>
      </c>
      <c r="B851" s="22" t="s">
        <v>1950</v>
      </c>
      <c r="C851" s="22" t="s">
        <v>1958</v>
      </c>
      <c r="D851" s="22" t="s">
        <v>2020</v>
      </c>
    </row>
    <row r="852" spans="1:4" hidden="1">
      <c r="A852" s="21">
        <v>12</v>
      </c>
      <c r="B852" s="22" t="s">
        <v>1950</v>
      </c>
      <c r="C852" s="22" t="s">
        <v>1960</v>
      </c>
      <c r="D852" s="22" t="s">
        <v>2020</v>
      </c>
    </row>
    <row r="853" spans="1:4" hidden="1">
      <c r="A853" s="21">
        <v>12</v>
      </c>
      <c r="B853" s="22" t="s">
        <v>1950</v>
      </c>
      <c r="C853" s="22" t="s">
        <v>1962</v>
      </c>
      <c r="D853" s="22" t="s">
        <v>2020</v>
      </c>
    </row>
    <row r="854" spans="1:4">
      <c r="A854" s="21">
        <v>12</v>
      </c>
      <c r="B854" s="22" t="s">
        <v>1950</v>
      </c>
      <c r="C854" s="22" t="s">
        <v>1964</v>
      </c>
      <c r="D854" s="22" t="s">
        <v>2023</v>
      </c>
    </row>
    <row r="855" spans="1:4">
      <c r="A855" s="21">
        <v>12</v>
      </c>
      <c r="B855" s="22" t="s">
        <v>1950</v>
      </c>
      <c r="C855" s="22" t="s">
        <v>1966</v>
      </c>
      <c r="D855" s="22" t="s">
        <v>2023</v>
      </c>
    </row>
    <row r="856" spans="1:4">
      <c r="A856" s="21">
        <v>12</v>
      </c>
      <c r="B856" s="22" t="s">
        <v>1950</v>
      </c>
      <c r="C856" s="22" t="s">
        <v>1968</v>
      </c>
      <c r="D856" s="22" t="s">
        <v>2023</v>
      </c>
    </row>
    <row r="857" spans="1:4" hidden="1">
      <c r="A857" s="21">
        <v>12</v>
      </c>
      <c r="B857" s="22" t="s">
        <v>1950</v>
      </c>
      <c r="C857" s="22" t="s">
        <v>1970</v>
      </c>
      <c r="D857" s="22" t="s">
        <v>2020</v>
      </c>
    </row>
    <row r="858" spans="1:4" hidden="1">
      <c r="A858" s="21">
        <v>12</v>
      </c>
      <c r="B858" s="22" t="s">
        <v>1950</v>
      </c>
      <c r="C858" s="22" t="s">
        <v>1972</v>
      </c>
      <c r="D858" s="22" t="s">
        <v>2020</v>
      </c>
    </row>
    <row r="859" spans="1:4">
      <c r="A859" s="21">
        <v>12</v>
      </c>
      <c r="B859" s="22" t="s">
        <v>1976</v>
      </c>
      <c r="C859" s="22" t="s">
        <v>1974</v>
      </c>
      <c r="D859" s="22" t="s">
        <v>2023</v>
      </c>
    </row>
    <row r="860" spans="1:4" hidden="1">
      <c r="A860" s="21">
        <v>12</v>
      </c>
      <c r="B860" s="22" t="s">
        <v>1976</v>
      </c>
      <c r="C860" s="22" t="s">
        <v>1978</v>
      </c>
      <c r="D860" s="22" t="s">
        <v>2020</v>
      </c>
    </row>
    <row r="861" spans="1:4" hidden="1">
      <c r="A861" s="21">
        <v>12</v>
      </c>
      <c r="B861" s="22" t="s">
        <v>1976</v>
      </c>
      <c r="C861" s="22" t="s">
        <v>1980</v>
      </c>
      <c r="D861" s="22" t="s">
        <v>2020</v>
      </c>
    </row>
    <row r="862" spans="1:4" hidden="1">
      <c r="A862" s="21">
        <v>12</v>
      </c>
      <c r="B862" s="22" t="s">
        <v>1976</v>
      </c>
      <c r="C862" s="22" t="s">
        <v>1982</v>
      </c>
      <c r="D862" s="22" t="s">
        <v>2020</v>
      </c>
    </row>
    <row r="863" spans="1:4" hidden="1">
      <c r="A863" s="21">
        <v>12</v>
      </c>
      <c r="B863" s="22" t="s">
        <v>1976</v>
      </c>
      <c r="C863" s="22" t="s">
        <v>1984</v>
      </c>
      <c r="D863" s="22" t="s">
        <v>2020</v>
      </c>
    </row>
    <row r="864" spans="1:4">
      <c r="A864" s="21">
        <v>12</v>
      </c>
      <c r="B864" s="22" t="s">
        <v>1976</v>
      </c>
      <c r="C864" s="22" t="s">
        <v>1986</v>
      </c>
      <c r="D864" s="22" t="s">
        <v>2023</v>
      </c>
    </row>
    <row r="865" spans="1:4">
      <c r="A865" s="21">
        <v>12</v>
      </c>
      <c r="B865" s="22" t="s">
        <v>1976</v>
      </c>
      <c r="C865" s="22" t="s">
        <v>1988</v>
      </c>
      <c r="D865" s="22" t="s">
        <v>2023</v>
      </c>
    </row>
    <row r="866" spans="1:4">
      <c r="A866" s="21">
        <v>12</v>
      </c>
      <c r="B866" s="22" t="s">
        <v>1976</v>
      </c>
      <c r="C866" s="22" t="s">
        <v>1990</v>
      </c>
      <c r="D866" s="22" t="s">
        <v>2023</v>
      </c>
    </row>
    <row r="867" spans="1:4">
      <c r="A867" s="21">
        <v>12</v>
      </c>
      <c r="B867" s="22" t="s">
        <v>1994</v>
      </c>
      <c r="C867" s="22" t="s">
        <v>1992</v>
      </c>
      <c r="D867" s="22" t="s">
        <v>2023</v>
      </c>
    </row>
    <row r="868" spans="1:4" hidden="1">
      <c r="A868" s="21">
        <v>12</v>
      </c>
      <c r="B868" s="22" t="s">
        <v>1994</v>
      </c>
      <c r="C868" s="22" t="s">
        <v>1996</v>
      </c>
      <c r="D868" s="22" t="s">
        <v>2020</v>
      </c>
    </row>
    <row r="869" spans="1:4" hidden="1">
      <c r="A869" s="21">
        <v>12</v>
      </c>
      <c r="B869" s="22" t="s">
        <v>1994</v>
      </c>
      <c r="C869" s="22" t="s">
        <v>1998</v>
      </c>
      <c r="D869" s="22" t="s">
        <v>2020</v>
      </c>
    </row>
    <row r="870" spans="1:4">
      <c r="A870" s="21">
        <v>12</v>
      </c>
      <c r="B870" s="22" t="s">
        <v>1994</v>
      </c>
      <c r="C870" s="22" t="s">
        <v>2000</v>
      </c>
      <c r="D870" s="22" t="s">
        <v>2023</v>
      </c>
    </row>
    <row r="871" spans="1:4" hidden="1">
      <c r="A871" s="21">
        <v>12</v>
      </c>
      <c r="B871" s="22" t="s">
        <v>1994</v>
      </c>
      <c r="C871" s="22" t="s">
        <v>2002</v>
      </c>
      <c r="D871" s="22" t="s">
        <v>2020</v>
      </c>
    </row>
    <row r="872" spans="1:4">
      <c r="A872" s="21">
        <v>12</v>
      </c>
      <c r="B872" s="22" t="s">
        <v>1994</v>
      </c>
      <c r="C872" s="22" t="s">
        <v>2004</v>
      </c>
      <c r="D872" s="22" t="s">
        <v>2023</v>
      </c>
    </row>
    <row r="873" spans="1:4" hidden="1">
      <c r="A873" s="21">
        <v>12</v>
      </c>
      <c r="B873" s="22" t="s">
        <v>1994</v>
      </c>
      <c r="C873" s="22" t="s">
        <v>2006</v>
      </c>
      <c r="D873" s="22" t="s">
        <v>2020</v>
      </c>
    </row>
    <row r="874" spans="1:4" hidden="1">
      <c r="A874" s="21">
        <v>12</v>
      </c>
      <c r="B874" s="22" t="s">
        <v>1994</v>
      </c>
      <c r="C874" s="22" t="s">
        <v>2008</v>
      </c>
      <c r="D874" s="22" t="s">
        <v>2020</v>
      </c>
    </row>
    <row r="875" spans="1:4" hidden="1">
      <c r="A875" s="21">
        <v>12</v>
      </c>
      <c r="B875" s="22" t="s">
        <v>1994</v>
      </c>
      <c r="C875" s="22" t="s">
        <v>2010</v>
      </c>
      <c r="D875" s="22" t="s">
        <v>2020</v>
      </c>
    </row>
    <row r="876" spans="1:4" hidden="1">
      <c r="A876" s="21">
        <v>12</v>
      </c>
      <c r="B876" s="22" t="s">
        <v>1994</v>
      </c>
      <c r="C876" s="22" t="s">
        <v>2012</v>
      </c>
      <c r="D876" s="22" t="s">
        <v>2020</v>
      </c>
    </row>
    <row r="877" spans="1:4" hidden="1">
      <c r="A877" s="21">
        <v>12</v>
      </c>
      <c r="B877" s="22" t="s">
        <v>1994</v>
      </c>
      <c r="C877" s="22" t="s">
        <v>2014</v>
      </c>
      <c r="D877" s="22" t="s">
        <v>2020</v>
      </c>
    </row>
    <row r="878" spans="1:4" hidden="1">
      <c r="A878" s="21">
        <v>12</v>
      </c>
      <c r="B878" s="22" t="s">
        <v>1994</v>
      </c>
      <c r="C878" s="22" t="s">
        <v>2016</v>
      </c>
      <c r="D878" s="22" t="s">
        <v>2020</v>
      </c>
    </row>
    <row r="879" spans="1:4" hidden="1">
      <c r="A879" s="21">
        <v>12</v>
      </c>
      <c r="B879" s="22" t="s">
        <v>1994</v>
      </c>
      <c r="C879" s="22" t="s">
        <v>2018</v>
      </c>
      <c r="D879" s="22" t="s">
        <v>2020</v>
      </c>
    </row>
    <row r="880" spans="1:4">
      <c r="A880" s="21">
        <v>13</v>
      </c>
      <c r="B880" s="22" t="s">
        <v>29</v>
      </c>
      <c r="C880" s="22" t="s">
        <v>27</v>
      </c>
      <c r="D880" s="22" t="s">
        <v>2023</v>
      </c>
    </row>
    <row r="881" spans="1:4">
      <c r="A881" s="21">
        <v>13</v>
      </c>
      <c r="B881" s="22" t="s">
        <v>29</v>
      </c>
      <c r="C881" s="22" t="s">
        <v>31</v>
      </c>
      <c r="D881" s="22" t="s">
        <v>2023</v>
      </c>
    </row>
    <row r="882" spans="1:4">
      <c r="A882" s="21">
        <v>13</v>
      </c>
      <c r="B882" s="22" t="s">
        <v>29</v>
      </c>
      <c r="C882" s="22" t="s">
        <v>33</v>
      </c>
      <c r="D882" s="22" t="s">
        <v>2023</v>
      </c>
    </row>
    <row r="883" spans="1:4">
      <c r="A883" s="21">
        <v>13</v>
      </c>
      <c r="B883" s="22" t="s">
        <v>29</v>
      </c>
      <c r="C883" s="22" t="s">
        <v>35</v>
      </c>
      <c r="D883" s="22" t="s">
        <v>2023</v>
      </c>
    </row>
    <row r="884" spans="1:4">
      <c r="A884" s="21">
        <v>13</v>
      </c>
      <c r="B884" s="22" t="s">
        <v>29</v>
      </c>
      <c r="C884" s="22" t="s">
        <v>37</v>
      </c>
      <c r="D884" s="22" t="s">
        <v>2023</v>
      </c>
    </row>
    <row r="885" spans="1:4">
      <c r="A885" s="21">
        <v>13</v>
      </c>
      <c r="B885" s="22" t="s">
        <v>29</v>
      </c>
      <c r="C885" s="22" t="s">
        <v>39</v>
      </c>
      <c r="D885" s="22" t="s">
        <v>2023</v>
      </c>
    </row>
    <row r="886" spans="1:4">
      <c r="A886" s="21">
        <v>13</v>
      </c>
      <c r="B886" s="22" t="s">
        <v>29</v>
      </c>
      <c r="C886" s="22" t="s">
        <v>41</v>
      </c>
      <c r="D886" s="22" t="s">
        <v>2023</v>
      </c>
    </row>
    <row r="887" spans="1:4">
      <c r="A887" s="21">
        <v>13</v>
      </c>
      <c r="B887" s="22" t="s">
        <v>29</v>
      </c>
      <c r="C887" s="22" t="s">
        <v>43</v>
      </c>
      <c r="D887" s="22" t="s">
        <v>2023</v>
      </c>
    </row>
    <row r="888" spans="1:4">
      <c r="A888" s="21">
        <v>13</v>
      </c>
      <c r="B888" s="22" t="s">
        <v>29</v>
      </c>
      <c r="C888" s="22" t="s">
        <v>45</v>
      </c>
      <c r="D888" s="22" t="s">
        <v>2023</v>
      </c>
    </row>
    <row r="889" spans="1:4">
      <c r="A889" s="21">
        <v>13</v>
      </c>
      <c r="B889" s="22" t="s">
        <v>29</v>
      </c>
      <c r="C889" s="22" t="s">
        <v>47</v>
      </c>
      <c r="D889" s="22" t="s">
        <v>2023</v>
      </c>
    </row>
    <row r="890" spans="1:4">
      <c r="A890" s="21">
        <v>13</v>
      </c>
      <c r="B890" s="22" t="s">
        <v>29</v>
      </c>
      <c r="C890" s="22" t="s">
        <v>49</v>
      </c>
      <c r="D890" s="22" t="s">
        <v>2023</v>
      </c>
    </row>
    <row r="891" spans="1:4">
      <c r="A891" s="21">
        <v>13</v>
      </c>
      <c r="B891" s="22" t="s">
        <v>29</v>
      </c>
      <c r="C891" s="22" t="s">
        <v>51</v>
      </c>
      <c r="D891" s="22" t="s">
        <v>2023</v>
      </c>
    </row>
    <row r="892" spans="1:4" hidden="1">
      <c r="A892" s="21">
        <v>13</v>
      </c>
      <c r="B892" s="22" t="s">
        <v>29</v>
      </c>
      <c r="C892" s="22" t="s">
        <v>53</v>
      </c>
      <c r="D892" s="22" t="s">
        <v>2020</v>
      </c>
    </row>
    <row r="893" spans="1:4">
      <c r="A893" s="21">
        <v>13</v>
      </c>
      <c r="B893" s="22" t="s">
        <v>29</v>
      </c>
      <c r="C893" s="22" t="s">
        <v>55</v>
      </c>
      <c r="D893" s="22" t="s">
        <v>2023</v>
      </c>
    </row>
    <row r="894" spans="1:4" hidden="1">
      <c r="A894" s="21">
        <v>13</v>
      </c>
      <c r="B894" s="22" t="s">
        <v>29</v>
      </c>
      <c r="C894" s="22" t="s">
        <v>57</v>
      </c>
      <c r="D894" s="22" t="s">
        <v>2020</v>
      </c>
    </row>
    <row r="895" spans="1:4">
      <c r="A895" s="21">
        <v>13</v>
      </c>
      <c r="B895" s="22" t="s">
        <v>29</v>
      </c>
      <c r="C895" s="22" t="s">
        <v>59</v>
      </c>
      <c r="D895" s="22" t="s">
        <v>2023</v>
      </c>
    </row>
    <row r="896" spans="1:4">
      <c r="A896" s="21">
        <v>13</v>
      </c>
      <c r="B896" s="22" t="s">
        <v>29</v>
      </c>
      <c r="C896" s="22" t="s">
        <v>61</v>
      </c>
      <c r="D896" s="22" t="s">
        <v>2023</v>
      </c>
    </row>
    <row r="897" spans="1:4">
      <c r="A897" s="21">
        <v>13</v>
      </c>
      <c r="B897" s="22" t="s">
        <v>29</v>
      </c>
      <c r="C897" s="22" t="s">
        <v>63</v>
      </c>
      <c r="D897" s="22" t="s">
        <v>2023</v>
      </c>
    </row>
    <row r="898" spans="1:4">
      <c r="A898" s="21">
        <v>13</v>
      </c>
      <c r="B898" s="22" t="s">
        <v>29</v>
      </c>
      <c r="C898" s="22" t="s">
        <v>65</v>
      </c>
      <c r="D898" s="22" t="s">
        <v>2023</v>
      </c>
    </row>
    <row r="899" spans="1:4">
      <c r="A899" s="21">
        <v>13</v>
      </c>
      <c r="B899" s="22" t="s">
        <v>29</v>
      </c>
      <c r="C899" s="22" t="s">
        <v>67</v>
      </c>
      <c r="D899" s="22" t="s">
        <v>2023</v>
      </c>
    </row>
    <row r="900" spans="1:4" hidden="1">
      <c r="A900" s="21">
        <v>13</v>
      </c>
      <c r="B900" s="22" t="s">
        <v>29</v>
      </c>
      <c r="C900" s="22" t="s">
        <v>69</v>
      </c>
      <c r="D900" s="22" t="s">
        <v>2020</v>
      </c>
    </row>
    <row r="901" spans="1:4">
      <c r="A901" s="21">
        <v>13</v>
      </c>
      <c r="B901" s="22" t="s">
        <v>29</v>
      </c>
      <c r="C901" s="22" t="s">
        <v>71</v>
      </c>
      <c r="D901" s="22" t="s">
        <v>2023</v>
      </c>
    </row>
    <row r="902" spans="1:4" hidden="1">
      <c r="A902" s="21">
        <v>13</v>
      </c>
      <c r="B902" s="22" t="s">
        <v>29</v>
      </c>
      <c r="C902" s="22" t="s">
        <v>73</v>
      </c>
      <c r="D902" s="22" t="s">
        <v>2020</v>
      </c>
    </row>
    <row r="903" spans="1:4">
      <c r="A903" s="21">
        <v>13</v>
      </c>
      <c r="B903" s="22" t="s">
        <v>29</v>
      </c>
      <c r="C903" s="22" t="s">
        <v>75</v>
      </c>
      <c r="D903" s="22" t="s">
        <v>2023</v>
      </c>
    </row>
    <row r="904" spans="1:4">
      <c r="A904" s="21">
        <v>13</v>
      </c>
      <c r="B904" s="22" t="s">
        <v>29</v>
      </c>
      <c r="C904" s="22" t="s">
        <v>77</v>
      </c>
      <c r="D904" s="22" t="s">
        <v>2023</v>
      </c>
    </row>
    <row r="905" spans="1:4">
      <c r="A905" s="21">
        <v>13</v>
      </c>
      <c r="B905" s="22" t="s">
        <v>29</v>
      </c>
      <c r="C905" s="22" t="s">
        <v>79</v>
      </c>
      <c r="D905" s="22" t="s">
        <v>2023</v>
      </c>
    </row>
    <row r="906" spans="1:4">
      <c r="A906" s="21">
        <v>13</v>
      </c>
      <c r="B906" s="22" t="s">
        <v>29</v>
      </c>
      <c r="C906" s="22" t="s">
        <v>81</v>
      </c>
      <c r="D906" s="22" t="s">
        <v>2023</v>
      </c>
    </row>
    <row r="907" spans="1:4" hidden="1">
      <c r="A907" s="21">
        <v>13</v>
      </c>
      <c r="B907" s="22" t="s">
        <v>29</v>
      </c>
      <c r="C907" s="22" t="s">
        <v>83</v>
      </c>
      <c r="D907" s="22" t="s">
        <v>2020</v>
      </c>
    </row>
    <row r="908" spans="1:4">
      <c r="A908" s="21">
        <v>13</v>
      </c>
      <c r="B908" s="22" t="s">
        <v>29</v>
      </c>
      <c r="C908" s="22" t="s">
        <v>85</v>
      </c>
      <c r="D908" s="22" t="s">
        <v>2023</v>
      </c>
    </row>
    <row r="909" spans="1:4">
      <c r="A909" s="21">
        <v>13</v>
      </c>
      <c r="B909" s="22" t="s">
        <v>29</v>
      </c>
      <c r="C909" s="22" t="s">
        <v>87</v>
      </c>
      <c r="D909" s="22" t="s">
        <v>2023</v>
      </c>
    </row>
    <row r="910" spans="1:4" hidden="1">
      <c r="A910" s="21">
        <v>13</v>
      </c>
      <c r="B910" s="22" t="s">
        <v>29</v>
      </c>
      <c r="C910" s="22" t="s">
        <v>89</v>
      </c>
      <c r="D910" s="22" t="s">
        <v>2020</v>
      </c>
    </row>
    <row r="911" spans="1:4">
      <c r="A911" s="21">
        <v>13</v>
      </c>
      <c r="B911" s="22" t="s">
        <v>29</v>
      </c>
      <c r="C911" s="22" t="s">
        <v>91</v>
      </c>
      <c r="D911" s="22" t="s">
        <v>2023</v>
      </c>
    </row>
    <row r="912" spans="1:4">
      <c r="A912" s="21">
        <v>13</v>
      </c>
      <c r="B912" s="22" t="s">
        <v>29</v>
      </c>
      <c r="C912" s="22" t="s">
        <v>93</v>
      </c>
      <c r="D912" s="22" t="s">
        <v>2023</v>
      </c>
    </row>
    <row r="913" spans="1:4">
      <c r="A913" s="21">
        <v>13</v>
      </c>
      <c r="B913" s="22" t="s">
        <v>29</v>
      </c>
      <c r="C913" s="22" t="s">
        <v>95</v>
      </c>
      <c r="D913" s="22" t="s">
        <v>2023</v>
      </c>
    </row>
    <row r="914" spans="1:4">
      <c r="A914" s="21">
        <v>13</v>
      </c>
      <c r="B914" s="22" t="s">
        <v>29</v>
      </c>
      <c r="C914" s="22" t="s">
        <v>97</v>
      </c>
      <c r="D914" s="22" t="s">
        <v>2023</v>
      </c>
    </row>
    <row r="915" spans="1:4" hidden="1">
      <c r="A915" s="21">
        <v>13</v>
      </c>
      <c r="B915" s="22" t="s">
        <v>29</v>
      </c>
      <c r="C915" s="22" t="s">
        <v>99</v>
      </c>
      <c r="D915" s="22" t="s">
        <v>2020</v>
      </c>
    </row>
    <row r="916" spans="1:4">
      <c r="A916" s="21">
        <v>13</v>
      </c>
      <c r="B916" s="22" t="s">
        <v>29</v>
      </c>
      <c r="C916" s="22" t="s">
        <v>101</v>
      </c>
      <c r="D916" s="22" t="s">
        <v>2023</v>
      </c>
    </row>
    <row r="917" spans="1:4">
      <c r="A917" s="21">
        <v>13</v>
      </c>
      <c r="B917" s="22" t="s">
        <v>29</v>
      </c>
      <c r="C917" s="22" t="s">
        <v>103</v>
      </c>
      <c r="D917" s="22" t="s">
        <v>2023</v>
      </c>
    </row>
    <row r="918" spans="1:4">
      <c r="A918" s="21">
        <v>13</v>
      </c>
      <c r="B918" s="22" t="s">
        <v>29</v>
      </c>
      <c r="C918" s="22" t="s">
        <v>105</v>
      </c>
      <c r="D918" s="22" t="s">
        <v>2023</v>
      </c>
    </row>
    <row r="919" spans="1:4">
      <c r="A919" s="21">
        <v>13</v>
      </c>
      <c r="B919" s="22" t="s">
        <v>29</v>
      </c>
      <c r="C919" s="22" t="s">
        <v>107</v>
      </c>
      <c r="D919" s="22" t="s">
        <v>2023</v>
      </c>
    </row>
    <row r="920" spans="1:4">
      <c r="A920" s="21">
        <v>13</v>
      </c>
      <c r="B920" s="22" t="s">
        <v>29</v>
      </c>
      <c r="C920" s="22" t="s">
        <v>109</v>
      </c>
      <c r="D920" s="22" t="s">
        <v>2023</v>
      </c>
    </row>
    <row r="921" spans="1:4" hidden="1">
      <c r="A921" s="21">
        <v>13</v>
      </c>
      <c r="B921" s="22" t="s">
        <v>29</v>
      </c>
      <c r="C921" s="22" t="s">
        <v>111</v>
      </c>
      <c r="D921" s="22" t="s">
        <v>2020</v>
      </c>
    </row>
    <row r="922" spans="1:4">
      <c r="A922" s="21">
        <v>13</v>
      </c>
      <c r="B922" s="22" t="s">
        <v>29</v>
      </c>
      <c r="C922" s="22" t="s">
        <v>113</v>
      </c>
      <c r="D922" s="22" t="s">
        <v>2023</v>
      </c>
    </row>
    <row r="923" spans="1:4">
      <c r="A923" s="21">
        <v>13</v>
      </c>
      <c r="B923" s="22" t="s">
        <v>29</v>
      </c>
      <c r="C923" s="22" t="s">
        <v>115</v>
      </c>
      <c r="D923" s="22" t="s">
        <v>2023</v>
      </c>
    </row>
    <row r="924" spans="1:4">
      <c r="A924" s="21">
        <v>13</v>
      </c>
      <c r="B924" s="22" t="s">
        <v>29</v>
      </c>
      <c r="C924" s="22" t="s">
        <v>117</v>
      </c>
      <c r="D924" s="22" t="s">
        <v>2023</v>
      </c>
    </row>
    <row r="925" spans="1:4">
      <c r="A925" s="21">
        <v>13</v>
      </c>
      <c r="B925" s="22" t="s">
        <v>29</v>
      </c>
      <c r="C925" s="22" t="s">
        <v>119</v>
      </c>
      <c r="D925" s="22" t="s">
        <v>2023</v>
      </c>
    </row>
    <row r="926" spans="1:4">
      <c r="A926" s="21">
        <v>13</v>
      </c>
      <c r="B926" s="22" t="s">
        <v>29</v>
      </c>
      <c r="C926" s="22" t="s">
        <v>121</v>
      </c>
      <c r="D926" s="22" t="s">
        <v>2023</v>
      </c>
    </row>
    <row r="927" spans="1:4">
      <c r="A927" s="21">
        <v>13</v>
      </c>
      <c r="B927" s="22" t="s">
        <v>29</v>
      </c>
      <c r="C927" s="22" t="s">
        <v>123</v>
      </c>
      <c r="D927" s="22" t="s">
        <v>2023</v>
      </c>
    </row>
    <row r="928" spans="1:4" hidden="1">
      <c r="A928" s="21">
        <v>13</v>
      </c>
      <c r="B928" s="22" t="s">
        <v>29</v>
      </c>
      <c r="C928" s="22" t="s">
        <v>125</v>
      </c>
      <c r="D928" s="22" t="s">
        <v>2020</v>
      </c>
    </row>
    <row r="929" spans="1:4">
      <c r="A929" s="21">
        <v>13</v>
      </c>
      <c r="B929" s="22" t="s">
        <v>29</v>
      </c>
      <c r="C929" s="22" t="s">
        <v>127</v>
      </c>
      <c r="D929" s="22" t="s">
        <v>2023</v>
      </c>
    </row>
  </sheetData>
  <autoFilter ref="A1:D929" xr:uid="{93471ECB-F63D-4A8B-987D-3BB4993CF822}">
    <filterColumn colId="3">
      <customFilters>
        <customFilter operator="notEqual" val=" "/>
      </customFilters>
    </filterColumn>
  </autoFilter>
  <conditionalFormatting sqref="D2:D929">
    <cfRule type="containsText" dxfId="0" priority="1" operator="containsText" text="เสี่ยงสูง">
      <formula>NOT(ISERROR(SEARCH("เสี่ยงสูง",D2)))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68A4-D05E-4D07-97EE-86A899AF68A6}">
  <dimension ref="A1:AC931"/>
  <sheetViews>
    <sheetView topLeftCell="N1" workbookViewId="0">
      <selection activeCell="AB672" sqref="AB672"/>
    </sheetView>
  </sheetViews>
  <sheetFormatPr defaultRowHeight="15"/>
  <cols>
    <col min="1" max="1" width="3.7109375" customWidth="1"/>
    <col min="2" max="2" width="10.85546875" style="1" bestFit="1" customWidth="1"/>
    <col min="3" max="3" width="4.5703125" style="1" customWidth="1"/>
    <col min="4" max="4" width="15.85546875" style="1" customWidth="1"/>
    <col min="5" max="5" width="19.140625" style="1" customWidth="1"/>
    <col min="6" max="6" width="13.85546875" style="1" customWidth="1"/>
    <col min="7" max="7" width="12.5703125" style="1" customWidth="1"/>
    <col min="8" max="8" width="9.5703125" style="17" customWidth="1"/>
    <col min="9" max="9" width="9.140625" customWidth="1"/>
    <col min="10" max="10" width="9.28515625" style="17" customWidth="1"/>
    <col min="11" max="11" width="8.28515625" style="17" customWidth="1"/>
    <col min="12" max="12" width="9.5703125" style="17" customWidth="1"/>
    <col min="13" max="13" width="9.140625" style="17" customWidth="1"/>
    <col min="14" max="14" width="9.28515625" customWidth="1"/>
    <col min="15" max="15" width="8.28515625" customWidth="1"/>
    <col min="16" max="16" width="9.5703125" style="17" customWidth="1"/>
    <col min="17" max="17" width="9.140625" style="17" customWidth="1"/>
    <col min="18" max="18" width="9.28515625" customWidth="1"/>
    <col min="19" max="19" width="8.28515625" customWidth="1"/>
    <col min="20" max="20" width="9.5703125" style="17" customWidth="1"/>
    <col min="21" max="21" width="9.140625" style="17" customWidth="1"/>
    <col min="22" max="22" width="9.28515625" customWidth="1"/>
    <col min="23" max="23" width="8.28515625" customWidth="1"/>
    <col min="24" max="24" width="9.5703125" bestFit="1" customWidth="1"/>
    <col min="25" max="25" width="9.140625" bestFit="1" customWidth="1"/>
    <col min="26" max="26" width="9.28515625" bestFit="1" customWidth="1"/>
    <col min="27" max="27" width="8.28515625" bestFit="1" customWidth="1"/>
    <col min="28" max="28" width="11.28515625" bestFit="1" customWidth="1"/>
    <col min="227" max="227" width="10.28515625" bestFit="1" customWidth="1"/>
    <col min="228" max="228" width="3.5703125" bestFit="1" customWidth="1"/>
    <col min="229" max="229" width="15.85546875" bestFit="1" customWidth="1"/>
    <col min="230" max="230" width="25.85546875" customWidth="1"/>
    <col min="231" max="231" width="13.85546875" customWidth="1"/>
    <col min="232" max="232" width="22.7109375" customWidth="1"/>
    <col min="233" max="233" width="9" bestFit="1" customWidth="1"/>
    <col min="234" max="235" width="8.28515625" customWidth="1"/>
    <col min="236" max="236" width="8" bestFit="1" customWidth="1"/>
    <col min="237" max="237" width="7.140625" bestFit="1" customWidth="1"/>
    <col min="238" max="238" width="8.28515625" customWidth="1"/>
    <col min="239" max="239" width="8" bestFit="1" customWidth="1"/>
    <col min="240" max="240" width="7.140625" bestFit="1" customWidth="1"/>
    <col min="241" max="241" width="8.28515625" customWidth="1"/>
    <col min="242" max="242" width="8" bestFit="1" customWidth="1"/>
    <col min="243" max="243" width="7.140625" bestFit="1" customWidth="1"/>
    <col min="244" max="244" width="8.28515625" customWidth="1"/>
    <col min="245" max="245" width="8" bestFit="1" customWidth="1"/>
    <col min="246" max="246" width="7.140625" bestFit="1" customWidth="1"/>
    <col min="247" max="247" width="8.28515625" customWidth="1"/>
    <col min="248" max="248" width="8" bestFit="1" customWidth="1"/>
    <col min="249" max="249" width="7.140625" bestFit="1" customWidth="1"/>
    <col min="250" max="250" width="9.7109375" bestFit="1" customWidth="1"/>
    <col min="251" max="251" width="8.28515625" customWidth="1"/>
    <col min="252" max="252" width="8" bestFit="1" customWidth="1"/>
    <col min="253" max="253" width="7.140625" bestFit="1" customWidth="1"/>
    <col min="254" max="254" width="19.140625" bestFit="1" customWidth="1"/>
    <col min="255" max="255" width="8.28515625" customWidth="1"/>
    <col min="256" max="256" width="16.140625" bestFit="1" customWidth="1"/>
    <col min="257" max="257" width="9.7109375" bestFit="1" customWidth="1"/>
    <col min="258" max="258" width="17.28515625" bestFit="1" customWidth="1"/>
    <col min="260" max="260" width="10.28515625" customWidth="1"/>
    <col min="261" max="261" width="11.7109375" bestFit="1" customWidth="1"/>
    <col min="483" max="483" width="10.28515625" bestFit="1" customWidth="1"/>
    <col min="484" max="484" width="3.5703125" bestFit="1" customWidth="1"/>
    <col min="485" max="485" width="15.85546875" bestFit="1" customWidth="1"/>
    <col min="486" max="486" width="25.85546875" customWidth="1"/>
    <col min="487" max="487" width="13.85546875" customWidth="1"/>
    <col min="488" max="488" width="22.7109375" customWidth="1"/>
    <col min="489" max="489" width="9" bestFit="1" customWidth="1"/>
    <col min="490" max="491" width="8.28515625" customWidth="1"/>
    <col min="492" max="492" width="8" bestFit="1" customWidth="1"/>
    <col min="493" max="493" width="7.140625" bestFit="1" customWidth="1"/>
    <col min="494" max="494" width="8.28515625" customWidth="1"/>
    <col min="495" max="495" width="8" bestFit="1" customWidth="1"/>
    <col min="496" max="496" width="7.140625" bestFit="1" customWidth="1"/>
    <col min="497" max="497" width="8.28515625" customWidth="1"/>
    <col min="498" max="498" width="8" bestFit="1" customWidth="1"/>
    <col min="499" max="499" width="7.140625" bestFit="1" customWidth="1"/>
    <col min="500" max="500" width="8.28515625" customWidth="1"/>
    <col min="501" max="501" width="8" bestFit="1" customWidth="1"/>
    <col min="502" max="502" width="7.140625" bestFit="1" customWidth="1"/>
    <col min="503" max="503" width="8.28515625" customWidth="1"/>
    <col min="504" max="504" width="8" bestFit="1" customWidth="1"/>
    <col min="505" max="505" width="7.140625" bestFit="1" customWidth="1"/>
    <col min="506" max="506" width="9.7109375" bestFit="1" customWidth="1"/>
    <col min="507" max="507" width="8.28515625" customWidth="1"/>
    <col min="508" max="508" width="8" bestFit="1" customWidth="1"/>
    <col min="509" max="509" width="7.140625" bestFit="1" customWidth="1"/>
    <col min="510" max="510" width="19.140625" bestFit="1" customWidth="1"/>
    <col min="511" max="511" width="8.28515625" customWidth="1"/>
    <col min="512" max="512" width="16.140625" bestFit="1" customWidth="1"/>
    <col min="513" max="513" width="9.7109375" bestFit="1" customWidth="1"/>
    <col min="514" max="514" width="17.28515625" bestFit="1" customWidth="1"/>
    <col min="516" max="516" width="10.28515625" customWidth="1"/>
    <col min="517" max="517" width="11.7109375" bestFit="1" customWidth="1"/>
    <col min="739" max="739" width="10.28515625" bestFit="1" customWidth="1"/>
    <col min="740" max="740" width="3.5703125" bestFit="1" customWidth="1"/>
    <col min="741" max="741" width="15.85546875" bestFit="1" customWidth="1"/>
    <col min="742" max="742" width="25.85546875" customWidth="1"/>
    <col min="743" max="743" width="13.85546875" customWidth="1"/>
    <col min="744" max="744" width="22.7109375" customWidth="1"/>
    <col min="745" max="745" width="9" bestFit="1" customWidth="1"/>
    <col min="746" max="747" width="8.28515625" customWidth="1"/>
    <col min="748" max="748" width="8" bestFit="1" customWidth="1"/>
    <col min="749" max="749" width="7.140625" bestFit="1" customWidth="1"/>
    <col min="750" max="750" width="8.28515625" customWidth="1"/>
    <col min="751" max="751" width="8" bestFit="1" customWidth="1"/>
    <col min="752" max="752" width="7.140625" bestFit="1" customWidth="1"/>
    <col min="753" max="753" width="8.28515625" customWidth="1"/>
    <col min="754" max="754" width="8" bestFit="1" customWidth="1"/>
    <col min="755" max="755" width="7.140625" bestFit="1" customWidth="1"/>
    <col min="756" max="756" width="8.28515625" customWidth="1"/>
    <col min="757" max="757" width="8" bestFit="1" customWidth="1"/>
    <col min="758" max="758" width="7.140625" bestFit="1" customWidth="1"/>
    <col min="759" max="759" width="8.28515625" customWidth="1"/>
    <col min="760" max="760" width="8" bestFit="1" customWidth="1"/>
    <col min="761" max="761" width="7.140625" bestFit="1" customWidth="1"/>
    <col min="762" max="762" width="9.7109375" bestFit="1" customWidth="1"/>
    <col min="763" max="763" width="8.28515625" customWidth="1"/>
    <col min="764" max="764" width="8" bestFit="1" customWidth="1"/>
    <col min="765" max="765" width="7.140625" bestFit="1" customWidth="1"/>
    <col min="766" max="766" width="19.140625" bestFit="1" customWidth="1"/>
    <col min="767" max="767" width="8.28515625" customWidth="1"/>
    <col min="768" max="768" width="16.140625" bestFit="1" customWidth="1"/>
    <col min="769" max="769" width="9.7109375" bestFit="1" customWidth="1"/>
    <col min="770" max="770" width="17.28515625" bestFit="1" customWidth="1"/>
    <col min="772" max="772" width="10.28515625" customWidth="1"/>
    <col min="773" max="773" width="11.7109375" bestFit="1" customWidth="1"/>
    <col min="995" max="995" width="10.28515625" bestFit="1" customWidth="1"/>
    <col min="996" max="996" width="3.5703125" bestFit="1" customWidth="1"/>
    <col min="997" max="997" width="15.85546875" bestFit="1" customWidth="1"/>
    <col min="998" max="998" width="25.85546875" customWidth="1"/>
    <col min="999" max="999" width="13.85546875" customWidth="1"/>
    <col min="1000" max="1000" width="22.7109375" customWidth="1"/>
    <col min="1001" max="1001" width="9" bestFit="1" customWidth="1"/>
    <col min="1002" max="1003" width="8.28515625" customWidth="1"/>
    <col min="1004" max="1004" width="8" bestFit="1" customWidth="1"/>
    <col min="1005" max="1005" width="7.140625" bestFit="1" customWidth="1"/>
    <col min="1006" max="1006" width="8.28515625" customWidth="1"/>
    <col min="1007" max="1007" width="8" bestFit="1" customWidth="1"/>
    <col min="1008" max="1008" width="7.140625" bestFit="1" customWidth="1"/>
    <col min="1009" max="1009" width="8.28515625" customWidth="1"/>
    <col min="1010" max="1010" width="8" bestFit="1" customWidth="1"/>
    <col min="1011" max="1011" width="7.140625" bestFit="1" customWidth="1"/>
    <col min="1012" max="1012" width="8.28515625" customWidth="1"/>
    <col min="1013" max="1013" width="8" bestFit="1" customWidth="1"/>
    <col min="1014" max="1014" width="7.140625" bestFit="1" customWidth="1"/>
    <col min="1015" max="1015" width="8.28515625" customWidth="1"/>
    <col min="1016" max="1016" width="8" bestFit="1" customWidth="1"/>
    <col min="1017" max="1017" width="7.140625" bestFit="1" customWidth="1"/>
    <col min="1018" max="1018" width="9.7109375" bestFit="1" customWidth="1"/>
    <col min="1019" max="1019" width="8.28515625" customWidth="1"/>
    <col min="1020" max="1020" width="8" bestFit="1" customWidth="1"/>
    <col min="1021" max="1021" width="7.140625" bestFit="1" customWidth="1"/>
    <col min="1022" max="1022" width="19.140625" bestFit="1" customWidth="1"/>
    <col min="1023" max="1023" width="8.28515625" customWidth="1"/>
    <col min="1024" max="1024" width="16.140625" bestFit="1" customWidth="1"/>
    <col min="1025" max="1025" width="9.7109375" bestFit="1" customWidth="1"/>
    <col min="1026" max="1026" width="17.28515625" bestFit="1" customWidth="1"/>
    <col min="1028" max="1028" width="10.28515625" customWidth="1"/>
    <col min="1029" max="1029" width="11.7109375" bestFit="1" customWidth="1"/>
    <col min="1251" max="1251" width="10.28515625" bestFit="1" customWidth="1"/>
    <col min="1252" max="1252" width="3.5703125" bestFit="1" customWidth="1"/>
    <col min="1253" max="1253" width="15.85546875" bestFit="1" customWidth="1"/>
    <col min="1254" max="1254" width="25.85546875" customWidth="1"/>
    <col min="1255" max="1255" width="13.85546875" customWidth="1"/>
    <col min="1256" max="1256" width="22.7109375" customWidth="1"/>
    <col min="1257" max="1257" width="9" bestFit="1" customWidth="1"/>
    <col min="1258" max="1259" width="8.28515625" customWidth="1"/>
    <col min="1260" max="1260" width="8" bestFit="1" customWidth="1"/>
    <col min="1261" max="1261" width="7.140625" bestFit="1" customWidth="1"/>
    <col min="1262" max="1262" width="8.28515625" customWidth="1"/>
    <col min="1263" max="1263" width="8" bestFit="1" customWidth="1"/>
    <col min="1264" max="1264" width="7.140625" bestFit="1" customWidth="1"/>
    <col min="1265" max="1265" width="8.28515625" customWidth="1"/>
    <col min="1266" max="1266" width="8" bestFit="1" customWidth="1"/>
    <col min="1267" max="1267" width="7.140625" bestFit="1" customWidth="1"/>
    <col min="1268" max="1268" width="8.28515625" customWidth="1"/>
    <col min="1269" max="1269" width="8" bestFit="1" customWidth="1"/>
    <col min="1270" max="1270" width="7.140625" bestFit="1" customWidth="1"/>
    <col min="1271" max="1271" width="8.28515625" customWidth="1"/>
    <col min="1272" max="1272" width="8" bestFit="1" customWidth="1"/>
    <col min="1273" max="1273" width="7.140625" bestFit="1" customWidth="1"/>
    <col min="1274" max="1274" width="9.7109375" bestFit="1" customWidth="1"/>
    <col min="1275" max="1275" width="8.28515625" customWidth="1"/>
    <col min="1276" max="1276" width="8" bestFit="1" customWidth="1"/>
    <col min="1277" max="1277" width="7.140625" bestFit="1" customWidth="1"/>
    <col min="1278" max="1278" width="19.140625" bestFit="1" customWidth="1"/>
    <col min="1279" max="1279" width="8.28515625" customWidth="1"/>
    <col min="1280" max="1280" width="16.140625" bestFit="1" customWidth="1"/>
    <col min="1281" max="1281" width="9.7109375" bestFit="1" customWidth="1"/>
    <col min="1282" max="1282" width="17.28515625" bestFit="1" customWidth="1"/>
    <col min="1284" max="1284" width="10.28515625" customWidth="1"/>
    <col min="1285" max="1285" width="11.7109375" bestFit="1" customWidth="1"/>
    <col min="1507" max="1507" width="10.28515625" bestFit="1" customWidth="1"/>
    <col min="1508" max="1508" width="3.5703125" bestFit="1" customWidth="1"/>
    <col min="1509" max="1509" width="15.85546875" bestFit="1" customWidth="1"/>
    <col min="1510" max="1510" width="25.85546875" customWidth="1"/>
    <col min="1511" max="1511" width="13.85546875" customWidth="1"/>
    <col min="1512" max="1512" width="22.7109375" customWidth="1"/>
    <col min="1513" max="1513" width="9" bestFit="1" customWidth="1"/>
    <col min="1514" max="1515" width="8.28515625" customWidth="1"/>
    <col min="1516" max="1516" width="8" bestFit="1" customWidth="1"/>
    <col min="1517" max="1517" width="7.140625" bestFit="1" customWidth="1"/>
    <col min="1518" max="1518" width="8.28515625" customWidth="1"/>
    <col min="1519" max="1519" width="8" bestFit="1" customWidth="1"/>
    <col min="1520" max="1520" width="7.140625" bestFit="1" customWidth="1"/>
    <col min="1521" max="1521" width="8.28515625" customWidth="1"/>
    <col min="1522" max="1522" width="8" bestFit="1" customWidth="1"/>
    <col min="1523" max="1523" width="7.140625" bestFit="1" customWidth="1"/>
    <col min="1524" max="1524" width="8.28515625" customWidth="1"/>
    <col min="1525" max="1525" width="8" bestFit="1" customWidth="1"/>
    <col min="1526" max="1526" width="7.140625" bestFit="1" customWidth="1"/>
    <col min="1527" max="1527" width="8.28515625" customWidth="1"/>
    <col min="1528" max="1528" width="8" bestFit="1" customWidth="1"/>
    <col min="1529" max="1529" width="7.140625" bestFit="1" customWidth="1"/>
    <col min="1530" max="1530" width="9.7109375" bestFit="1" customWidth="1"/>
    <col min="1531" max="1531" width="8.28515625" customWidth="1"/>
    <col min="1532" max="1532" width="8" bestFit="1" customWidth="1"/>
    <col min="1533" max="1533" width="7.140625" bestFit="1" customWidth="1"/>
    <col min="1534" max="1534" width="19.140625" bestFit="1" customWidth="1"/>
    <col min="1535" max="1535" width="8.28515625" customWidth="1"/>
    <col min="1536" max="1536" width="16.140625" bestFit="1" customWidth="1"/>
    <col min="1537" max="1537" width="9.7109375" bestFit="1" customWidth="1"/>
    <col min="1538" max="1538" width="17.28515625" bestFit="1" customWidth="1"/>
    <col min="1540" max="1540" width="10.28515625" customWidth="1"/>
    <col min="1541" max="1541" width="11.7109375" bestFit="1" customWidth="1"/>
    <col min="1763" max="1763" width="10.28515625" bestFit="1" customWidth="1"/>
    <col min="1764" max="1764" width="3.5703125" bestFit="1" customWidth="1"/>
    <col min="1765" max="1765" width="15.85546875" bestFit="1" customWidth="1"/>
    <col min="1766" max="1766" width="25.85546875" customWidth="1"/>
    <col min="1767" max="1767" width="13.85546875" customWidth="1"/>
    <col min="1768" max="1768" width="22.7109375" customWidth="1"/>
    <col min="1769" max="1769" width="9" bestFit="1" customWidth="1"/>
    <col min="1770" max="1771" width="8.28515625" customWidth="1"/>
    <col min="1772" max="1772" width="8" bestFit="1" customWidth="1"/>
    <col min="1773" max="1773" width="7.140625" bestFit="1" customWidth="1"/>
    <col min="1774" max="1774" width="8.28515625" customWidth="1"/>
    <col min="1775" max="1775" width="8" bestFit="1" customWidth="1"/>
    <col min="1776" max="1776" width="7.140625" bestFit="1" customWidth="1"/>
    <col min="1777" max="1777" width="8.28515625" customWidth="1"/>
    <col min="1778" max="1778" width="8" bestFit="1" customWidth="1"/>
    <col min="1779" max="1779" width="7.140625" bestFit="1" customWidth="1"/>
    <col min="1780" max="1780" width="8.28515625" customWidth="1"/>
    <col min="1781" max="1781" width="8" bestFit="1" customWidth="1"/>
    <col min="1782" max="1782" width="7.140625" bestFit="1" customWidth="1"/>
    <col min="1783" max="1783" width="8.28515625" customWidth="1"/>
    <col min="1784" max="1784" width="8" bestFit="1" customWidth="1"/>
    <col min="1785" max="1785" width="7.140625" bestFit="1" customWidth="1"/>
    <col min="1786" max="1786" width="9.7109375" bestFit="1" customWidth="1"/>
    <col min="1787" max="1787" width="8.28515625" customWidth="1"/>
    <col min="1788" max="1788" width="8" bestFit="1" customWidth="1"/>
    <col min="1789" max="1789" width="7.140625" bestFit="1" customWidth="1"/>
    <col min="1790" max="1790" width="19.140625" bestFit="1" customWidth="1"/>
    <col min="1791" max="1791" width="8.28515625" customWidth="1"/>
    <col min="1792" max="1792" width="16.140625" bestFit="1" customWidth="1"/>
    <col min="1793" max="1793" width="9.7109375" bestFit="1" customWidth="1"/>
    <col min="1794" max="1794" width="17.28515625" bestFit="1" customWidth="1"/>
    <col min="1796" max="1796" width="10.28515625" customWidth="1"/>
    <col min="1797" max="1797" width="11.7109375" bestFit="1" customWidth="1"/>
    <col min="2019" max="2019" width="10.28515625" bestFit="1" customWidth="1"/>
    <col min="2020" max="2020" width="3.5703125" bestFit="1" customWidth="1"/>
    <col min="2021" max="2021" width="15.85546875" bestFit="1" customWidth="1"/>
    <col min="2022" max="2022" width="25.85546875" customWidth="1"/>
    <col min="2023" max="2023" width="13.85546875" customWidth="1"/>
    <col min="2024" max="2024" width="22.7109375" customWidth="1"/>
    <col min="2025" max="2025" width="9" bestFit="1" customWidth="1"/>
    <col min="2026" max="2027" width="8.28515625" customWidth="1"/>
    <col min="2028" max="2028" width="8" bestFit="1" customWidth="1"/>
    <col min="2029" max="2029" width="7.140625" bestFit="1" customWidth="1"/>
    <col min="2030" max="2030" width="8.28515625" customWidth="1"/>
    <col min="2031" max="2031" width="8" bestFit="1" customWidth="1"/>
    <col min="2032" max="2032" width="7.140625" bestFit="1" customWidth="1"/>
    <col min="2033" max="2033" width="8.28515625" customWidth="1"/>
    <col min="2034" max="2034" width="8" bestFit="1" customWidth="1"/>
    <col min="2035" max="2035" width="7.140625" bestFit="1" customWidth="1"/>
    <col min="2036" max="2036" width="8.28515625" customWidth="1"/>
    <col min="2037" max="2037" width="8" bestFit="1" customWidth="1"/>
    <col min="2038" max="2038" width="7.140625" bestFit="1" customWidth="1"/>
    <col min="2039" max="2039" width="8.28515625" customWidth="1"/>
    <col min="2040" max="2040" width="8" bestFit="1" customWidth="1"/>
    <col min="2041" max="2041" width="7.140625" bestFit="1" customWidth="1"/>
    <col min="2042" max="2042" width="9.7109375" bestFit="1" customWidth="1"/>
    <col min="2043" max="2043" width="8.28515625" customWidth="1"/>
    <col min="2044" max="2044" width="8" bestFit="1" customWidth="1"/>
    <col min="2045" max="2045" width="7.140625" bestFit="1" customWidth="1"/>
    <col min="2046" max="2046" width="19.140625" bestFit="1" customWidth="1"/>
    <col min="2047" max="2047" width="8.28515625" customWidth="1"/>
    <col min="2048" max="2048" width="16.140625" bestFit="1" customWidth="1"/>
    <col min="2049" max="2049" width="9.7109375" bestFit="1" customWidth="1"/>
    <col min="2050" max="2050" width="17.28515625" bestFit="1" customWidth="1"/>
    <col min="2052" max="2052" width="10.28515625" customWidth="1"/>
    <col min="2053" max="2053" width="11.7109375" bestFit="1" customWidth="1"/>
    <col min="2275" max="2275" width="10.28515625" bestFit="1" customWidth="1"/>
    <col min="2276" max="2276" width="3.5703125" bestFit="1" customWidth="1"/>
    <col min="2277" max="2277" width="15.85546875" bestFit="1" customWidth="1"/>
    <col min="2278" max="2278" width="25.85546875" customWidth="1"/>
    <col min="2279" max="2279" width="13.85546875" customWidth="1"/>
    <col min="2280" max="2280" width="22.7109375" customWidth="1"/>
    <col min="2281" max="2281" width="9" bestFit="1" customWidth="1"/>
    <col min="2282" max="2283" width="8.28515625" customWidth="1"/>
    <col min="2284" max="2284" width="8" bestFit="1" customWidth="1"/>
    <col min="2285" max="2285" width="7.140625" bestFit="1" customWidth="1"/>
    <col min="2286" max="2286" width="8.28515625" customWidth="1"/>
    <col min="2287" max="2287" width="8" bestFit="1" customWidth="1"/>
    <col min="2288" max="2288" width="7.140625" bestFit="1" customWidth="1"/>
    <col min="2289" max="2289" width="8.28515625" customWidth="1"/>
    <col min="2290" max="2290" width="8" bestFit="1" customWidth="1"/>
    <col min="2291" max="2291" width="7.140625" bestFit="1" customWidth="1"/>
    <col min="2292" max="2292" width="8.28515625" customWidth="1"/>
    <col min="2293" max="2293" width="8" bestFit="1" customWidth="1"/>
    <col min="2294" max="2294" width="7.140625" bestFit="1" customWidth="1"/>
    <col min="2295" max="2295" width="8.28515625" customWidth="1"/>
    <col min="2296" max="2296" width="8" bestFit="1" customWidth="1"/>
    <col min="2297" max="2297" width="7.140625" bestFit="1" customWidth="1"/>
    <col min="2298" max="2298" width="9.7109375" bestFit="1" customWidth="1"/>
    <col min="2299" max="2299" width="8.28515625" customWidth="1"/>
    <col min="2300" max="2300" width="8" bestFit="1" customWidth="1"/>
    <col min="2301" max="2301" width="7.140625" bestFit="1" customWidth="1"/>
    <col min="2302" max="2302" width="19.140625" bestFit="1" customWidth="1"/>
    <col min="2303" max="2303" width="8.28515625" customWidth="1"/>
    <col min="2304" max="2304" width="16.140625" bestFit="1" customWidth="1"/>
    <col min="2305" max="2305" width="9.7109375" bestFit="1" customWidth="1"/>
    <col min="2306" max="2306" width="17.28515625" bestFit="1" customWidth="1"/>
    <col min="2308" max="2308" width="10.28515625" customWidth="1"/>
    <col min="2309" max="2309" width="11.7109375" bestFit="1" customWidth="1"/>
    <col min="2531" max="2531" width="10.28515625" bestFit="1" customWidth="1"/>
    <col min="2532" max="2532" width="3.5703125" bestFit="1" customWidth="1"/>
    <col min="2533" max="2533" width="15.85546875" bestFit="1" customWidth="1"/>
    <col min="2534" max="2534" width="25.85546875" customWidth="1"/>
    <col min="2535" max="2535" width="13.85546875" customWidth="1"/>
    <col min="2536" max="2536" width="22.7109375" customWidth="1"/>
    <col min="2537" max="2537" width="9" bestFit="1" customWidth="1"/>
    <col min="2538" max="2539" width="8.28515625" customWidth="1"/>
    <col min="2540" max="2540" width="8" bestFit="1" customWidth="1"/>
    <col min="2541" max="2541" width="7.140625" bestFit="1" customWidth="1"/>
    <col min="2542" max="2542" width="8.28515625" customWidth="1"/>
    <col min="2543" max="2543" width="8" bestFit="1" customWidth="1"/>
    <col min="2544" max="2544" width="7.140625" bestFit="1" customWidth="1"/>
    <col min="2545" max="2545" width="8.28515625" customWidth="1"/>
    <col min="2546" max="2546" width="8" bestFit="1" customWidth="1"/>
    <col min="2547" max="2547" width="7.140625" bestFit="1" customWidth="1"/>
    <col min="2548" max="2548" width="8.28515625" customWidth="1"/>
    <col min="2549" max="2549" width="8" bestFit="1" customWidth="1"/>
    <col min="2550" max="2550" width="7.140625" bestFit="1" customWidth="1"/>
    <col min="2551" max="2551" width="8.28515625" customWidth="1"/>
    <col min="2552" max="2552" width="8" bestFit="1" customWidth="1"/>
    <col min="2553" max="2553" width="7.140625" bestFit="1" customWidth="1"/>
    <col min="2554" max="2554" width="9.7109375" bestFit="1" customWidth="1"/>
    <col min="2555" max="2555" width="8.28515625" customWidth="1"/>
    <col min="2556" max="2556" width="8" bestFit="1" customWidth="1"/>
    <col min="2557" max="2557" width="7.140625" bestFit="1" customWidth="1"/>
    <col min="2558" max="2558" width="19.140625" bestFit="1" customWidth="1"/>
    <col min="2559" max="2559" width="8.28515625" customWidth="1"/>
    <col min="2560" max="2560" width="16.140625" bestFit="1" customWidth="1"/>
    <col min="2561" max="2561" width="9.7109375" bestFit="1" customWidth="1"/>
    <col min="2562" max="2562" width="17.28515625" bestFit="1" customWidth="1"/>
    <col min="2564" max="2564" width="10.28515625" customWidth="1"/>
    <col min="2565" max="2565" width="11.7109375" bestFit="1" customWidth="1"/>
    <col min="2787" max="2787" width="10.28515625" bestFit="1" customWidth="1"/>
    <col min="2788" max="2788" width="3.5703125" bestFit="1" customWidth="1"/>
    <col min="2789" max="2789" width="15.85546875" bestFit="1" customWidth="1"/>
    <col min="2790" max="2790" width="25.85546875" customWidth="1"/>
    <col min="2791" max="2791" width="13.85546875" customWidth="1"/>
    <col min="2792" max="2792" width="22.7109375" customWidth="1"/>
    <col min="2793" max="2793" width="9" bestFit="1" customWidth="1"/>
    <col min="2794" max="2795" width="8.28515625" customWidth="1"/>
    <col min="2796" max="2796" width="8" bestFit="1" customWidth="1"/>
    <col min="2797" max="2797" width="7.140625" bestFit="1" customWidth="1"/>
    <col min="2798" max="2798" width="8.28515625" customWidth="1"/>
    <col min="2799" max="2799" width="8" bestFit="1" customWidth="1"/>
    <col min="2800" max="2800" width="7.140625" bestFit="1" customWidth="1"/>
    <col min="2801" max="2801" width="8.28515625" customWidth="1"/>
    <col min="2802" max="2802" width="8" bestFit="1" customWidth="1"/>
    <col min="2803" max="2803" width="7.140625" bestFit="1" customWidth="1"/>
    <col min="2804" max="2804" width="8.28515625" customWidth="1"/>
    <col min="2805" max="2805" width="8" bestFit="1" customWidth="1"/>
    <col min="2806" max="2806" width="7.140625" bestFit="1" customWidth="1"/>
    <col min="2807" max="2807" width="8.28515625" customWidth="1"/>
    <col min="2808" max="2808" width="8" bestFit="1" customWidth="1"/>
    <col min="2809" max="2809" width="7.140625" bestFit="1" customWidth="1"/>
    <col min="2810" max="2810" width="9.7109375" bestFit="1" customWidth="1"/>
    <col min="2811" max="2811" width="8.28515625" customWidth="1"/>
    <col min="2812" max="2812" width="8" bestFit="1" customWidth="1"/>
    <col min="2813" max="2813" width="7.140625" bestFit="1" customWidth="1"/>
    <col min="2814" max="2814" width="19.140625" bestFit="1" customWidth="1"/>
    <col min="2815" max="2815" width="8.28515625" customWidth="1"/>
    <col min="2816" max="2816" width="16.140625" bestFit="1" customWidth="1"/>
    <col min="2817" max="2817" width="9.7109375" bestFit="1" customWidth="1"/>
    <col min="2818" max="2818" width="17.28515625" bestFit="1" customWidth="1"/>
    <col min="2820" max="2820" width="10.28515625" customWidth="1"/>
    <col min="2821" max="2821" width="11.7109375" bestFit="1" customWidth="1"/>
    <col min="3043" max="3043" width="10.28515625" bestFit="1" customWidth="1"/>
    <col min="3044" max="3044" width="3.5703125" bestFit="1" customWidth="1"/>
    <col min="3045" max="3045" width="15.85546875" bestFit="1" customWidth="1"/>
    <col min="3046" max="3046" width="25.85546875" customWidth="1"/>
    <col min="3047" max="3047" width="13.85546875" customWidth="1"/>
    <col min="3048" max="3048" width="22.7109375" customWidth="1"/>
    <col min="3049" max="3049" width="9" bestFit="1" customWidth="1"/>
    <col min="3050" max="3051" width="8.28515625" customWidth="1"/>
    <col min="3052" max="3052" width="8" bestFit="1" customWidth="1"/>
    <col min="3053" max="3053" width="7.140625" bestFit="1" customWidth="1"/>
    <col min="3054" max="3054" width="8.28515625" customWidth="1"/>
    <col min="3055" max="3055" width="8" bestFit="1" customWidth="1"/>
    <col min="3056" max="3056" width="7.140625" bestFit="1" customWidth="1"/>
    <col min="3057" max="3057" width="8.28515625" customWidth="1"/>
    <col min="3058" max="3058" width="8" bestFit="1" customWidth="1"/>
    <col min="3059" max="3059" width="7.140625" bestFit="1" customWidth="1"/>
    <col min="3060" max="3060" width="8.28515625" customWidth="1"/>
    <col min="3061" max="3061" width="8" bestFit="1" customWidth="1"/>
    <col min="3062" max="3062" width="7.140625" bestFit="1" customWidth="1"/>
    <col min="3063" max="3063" width="8.28515625" customWidth="1"/>
    <col min="3064" max="3064" width="8" bestFit="1" customWidth="1"/>
    <col min="3065" max="3065" width="7.140625" bestFit="1" customWidth="1"/>
    <col min="3066" max="3066" width="9.7109375" bestFit="1" customWidth="1"/>
    <col min="3067" max="3067" width="8.28515625" customWidth="1"/>
    <col min="3068" max="3068" width="8" bestFit="1" customWidth="1"/>
    <col min="3069" max="3069" width="7.140625" bestFit="1" customWidth="1"/>
    <col min="3070" max="3070" width="19.140625" bestFit="1" customWidth="1"/>
    <col min="3071" max="3071" width="8.28515625" customWidth="1"/>
    <col min="3072" max="3072" width="16.140625" bestFit="1" customWidth="1"/>
    <col min="3073" max="3073" width="9.7109375" bestFit="1" customWidth="1"/>
    <col min="3074" max="3074" width="17.28515625" bestFit="1" customWidth="1"/>
    <col min="3076" max="3076" width="10.28515625" customWidth="1"/>
    <col min="3077" max="3077" width="11.7109375" bestFit="1" customWidth="1"/>
    <col min="3299" max="3299" width="10.28515625" bestFit="1" customWidth="1"/>
    <col min="3300" max="3300" width="3.5703125" bestFit="1" customWidth="1"/>
    <col min="3301" max="3301" width="15.85546875" bestFit="1" customWidth="1"/>
    <col min="3302" max="3302" width="25.85546875" customWidth="1"/>
    <col min="3303" max="3303" width="13.85546875" customWidth="1"/>
    <col min="3304" max="3304" width="22.7109375" customWidth="1"/>
    <col min="3305" max="3305" width="9" bestFit="1" customWidth="1"/>
    <col min="3306" max="3307" width="8.28515625" customWidth="1"/>
    <col min="3308" max="3308" width="8" bestFit="1" customWidth="1"/>
    <col min="3309" max="3309" width="7.140625" bestFit="1" customWidth="1"/>
    <col min="3310" max="3310" width="8.28515625" customWidth="1"/>
    <col min="3311" max="3311" width="8" bestFit="1" customWidth="1"/>
    <col min="3312" max="3312" width="7.140625" bestFit="1" customWidth="1"/>
    <col min="3313" max="3313" width="8.28515625" customWidth="1"/>
    <col min="3314" max="3314" width="8" bestFit="1" customWidth="1"/>
    <col min="3315" max="3315" width="7.140625" bestFit="1" customWidth="1"/>
    <col min="3316" max="3316" width="8.28515625" customWidth="1"/>
    <col min="3317" max="3317" width="8" bestFit="1" customWidth="1"/>
    <col min="3318" max="3318" width="7.140625" bestFit="1" customWidth="1"/>
    <col min="3319" max="3319" width="8.28515625" customWidth="1"/>
    <col min="3320" max="3320" width="8" bestFit="1" customWidth="1"/>
    <col min="3321" max="3321" width="7.140625" bestFit="1" customWidth="1"/>
    <col min="3322" max="3322" width="9.7109375" bestFit="1" customWidth="1"/>
    <col min="3323" max="3323" width="8.28515625" customWidth="1"/>
    <col min="3324" max="3324" width="8" bestFit="1" customWidth="1"/>
    <col min="3325" max="3325" width="7.140625" bestFit="1" customWidth="1"/>
    <col min="3326" max="3326" width="19.140625" bestFit="1" customWidth="1"/>
    <col min="3327" max="3327" width="8.28515625" customWidth="1"/>
    <col min="3328" max="3328" width="16.140625" bestFit="1" customWidth="1"/>
    <col min="3329" max="3329" width="9.7109375" bestFit="1" customWidth="1"/>
    <col min="3330" max="3330" width="17.28515625" bestFit="1" customWidth="1"/>
    <col min="3332" max="3332" width="10.28515625" customWidth="1"/>
    <col min="3333" max="3333" width="11.7109375" bestFit="1" customWidth="1"/>
    <col min="3555" max="3555" width="10.28515625" bestFit="1" customWidth="1"/>
    <col min="3556" max="3556" width="3.5703125" bestFit="1" customWidth="1"/>
    <col min="3557" max="3557" width="15.85546875" bestFit="1" customWidth="1"/>
    <col min="3558" max="3558" width="25.85546875" customWidth="1"/>
    <col min="3559" max="3559" width="13.85546875" customWidth="1"/>
    <col min="3560" max="3560" width="22.7109375" customWidth="1"/>
    <col min="3561" max="3561" width="9" bestFit="1" customWidth="1"/>
    <col min="3562" max="3563" width="8.28515625" customWidth="1"/>
    <col min="3564" max="3564" width="8" bestFit="1" customWidth="1"/>
    <col min="3565" max="3565" width="7.140625" bestFit="1" customWidth="1"/>
    <col min="3566" max="3566" width="8.28515625" customWidth="1"/>
    <col min="3567" max="3567" width="8" bestFit="1" customWidth="1"/>
    <col min="3568" max="3568" width="7.140625" bestFit="1" customWidth="1"/>
    <col min="3569" max="3569" width="8.28515625" customWidth="1"/>
    <col min="3570" max="3570" width="8" bestFit="1" customWidth="1"/>
    <col min="3571" max="3571" width="7.140625" bestFit="1" customWidth="1"/>
    <col min="3572" max="3572" width="8.28515625" customWidth="1"/>
    <col min="3573" max="3573" width="8" bestFit="1" customWidth="1"/>
    <col min="3574" max="3574" width="7.140625" bestFit="1" customWidth="1"/>
    <col min="3575" max="3575" width="8.28515625" customWidth="1"/>
    <col min="3576" max="3576" width="8" bestFit="1" customWidth="1"/>
    <col min="3577" max="3577" width="7.140625" bestFit="1" customWidth="1"/>
    <col min="3578" max="3578" width="9.7109375" bestFit="1" customWidth="1"/>
    <col min="3579" max="3579" width="8.28515625" customWidth="1"/>
    <col min="3580" max="3580" width="8" bestFit="1" customWidth="1"/>
    <col min="3581" max="3581" width="7.140625" bestFit="1" customWidth="1"/>
    <col min="3582" max="3582" width="19.140625" bestFit="1" customWidth="1"/>
    <col min="3583" max="3583" width="8.28515625" customWidth="1"/>
    <col min="3584" max="3584" width="16.140625" bestFit="1" customWidth="1"/>
    <col min="3585" max="3585" width="9.7109375" bestFit="1" customWidth="1"/>
    <col min="3586" max="3586" width="17.28515625" bestFit="1" customWidth="1"/>
    <col min="3588" max="3588" width="10.28515625" customWidth="1"/>
    <col min="3589" max="3589" width="11.7109375" bestFit="1" customWidth="1"/>
    <col min="3811" max="3811" width="10.28515625" bestFit="1" customWidth="1"/>
    <col min="3812" max="3812" width="3.5703125" bestFit="1" customWidth="1"/>
    <col min="3813" max="3813" width="15.85546875" bestFit="1" customWidth="1"/>
    <col min="3814" max="3814" width="25.85546875" customWidth="1"/>
    <col min="3815" max="3815" width="13.85546875" customWidth="1"/>
    <col min="3816" max="3816" width="22.7109375" customWidth="1"/>
    <col min="3817" max="3817" width="9" bestFit="1" customWidth="1"/>
    <col min="3818" max="3819" width="8.28515625" customWidth="1"/>
    <col min="3820" max="3820" width="8" bestFit="1" customWidth="1"/>
    <col min="3821" max="3821" width="7.140625" bestFit="1" customWidth="1"/>
    <col min="3822" max="3822" width="8.28515625" customWidth="1"/>
    <col min="3823" max="3823" width="8" bestFit="1" customWidth="1"/>
    <col min="3824" max="3824" width="7.140625" bestFit="1" customWidth="1"/>
    <col min="3825" max="3825" width="8.28515625" customWidth="1"/>
    <col min="3826" max="3826" width="8" bestFit="1" customWidth="1"/>
    <col min="3827" max="3827" width="7.140625" bestFit="1" customWidth="1"/>
    <col min="3828" max="3828" width="8.28515625" customWidth="1"/>
    <col min="3829" max="3829" width="8" bestFit="1" customWidth="1"/>
    <col min="3830" max="3830" width="7.140625" bestFit="1" customWidth="1"/>
    <col min="3831" max="3831" width="8.28515625" customWidth="1"/>
    <col min="3832" max="3832" width="8" bestFit="1" customWidth="1"/>
    <col min="3833" max="3833" width="7.140625" bestFit="1" customWidth="1"/>
    <col min="3834" max="3834" width="9.7109375" bestFit="1" customWidth="1"/>
    <col min="3835" max="3835" width="8.28515625" customWidth="1"/>
    <col min="3836" max="3836" width="8" bestFit="1" customWidth="1"/>
    <col min="3837" max="3837" width="7.140625" bestFit="1" customWidth="1"/>
    <col min="3838" max="3838" width="19.140625" bestFit="1" customWidth="1"/>
    <col min="3839" max="3839" width="8.28515625" customWidth="1"/>
    <col min="3840" max="3840" width="16.140625" bestFit="1" customWidth="1"/>
    <col min="3841" max="3841" width="9.7109375" bestFit="1" customWidth="1"/>
    <col min="3842" max="3842" width="17.28515625" bestFit="1" customWidth="1"/>
    <col min="3844" max="3844" width="10.28515625" customWidth="1"/>
    <col min="3845" max="3845" width="11.7109375" bestFit="1" customWidth="1"/>
    <col min="4067" max="4067" width="10.28515625" bestFit="1" customWidth="1"/>
    <col min="4068" max="4068" width="3.5703125" bestFit="1" customWidth="1"/>
    <col min="4069" max="4069" width="15.85546875" bestFit="1" customWidth="1"/>
    <col min="4070" max="4070" width="25.85546875" customWidth="1"/>
    <col min="4071" max="4071" width="13.85546875" customWidth="1"/>
    <col min="4072" max="4072" width="22.7109375" customWidth="1"/>
    <col min="4073" max="4073" width="9" bestFit="1" customWidth="1"/>
    <col min="4074" max="4075" width="8.28515625" customWidth="1"/>
    <col min="4076" max="4076" width="8" bestFit="1" customWidth="1"/>
    <col min="4077" max="4077" width="7.140625" bestFit="1" customWidth="1"/>
    <col min="4078" max="4078" width="8.28515625" customWidth="1"/>
    <col min="4079" max="4079" width="8" bestFit="1" customWidth="1"/>
    <col min="4080" max="4080" width="7.140625" bestFit="1" customWidth="1"/>
    <col min="4081" max="4081" width="8.28515625" customWidth="1"/>
    <col min="4082" max="4082" width="8" bestFit="1" customWidth="1"/>
    <col min="4083" max="4083" width="7.140625" bestFit="1" customWidth="1"/>
    <col min="4084" max="4084" width="8.28515625" customWidth="1"/>
    <col min="4085" max="4085" width="8" bestFit="1" customWidth="1"/>
    <col min="4086" max="4086" width="7.140625" bestFit="1" customWidth="1"/>
    <col min="4087" max="4087" width="8.28515625" customWidth="1"/>
    <col min="4088" max="4088" width="8" bestFit="1" customWidth="1"/>
    <col min="4089" max="4089" width="7.140625" bestFit="1" customWidth="1"/>
    <col min="4090" max="4090" width="9.7109375" bestFit="1" customWidth="1"/>
    <col min="4091" max="4091" width="8.28515625" customWidth="1"/>
    <col min="4092" max="4092" width="8" bestFit="1" customWidth="1"/>
    <col min="4093" max="4093" width="7.140625" bestFit="1" customWidth="1"/>
    <col min="4094" max="4094" width="19.140625" bestFit="1" customWidth="1"/>
    <col min="4095" max="4095" width="8.28515625" customWidth="1"/>
    <col min="4096" max="4096" width="16.140625" bestFit="1" customWidth="1"/>
    <col min="4097" max="4097" width="9.7109375" bestFit="1" customWidth="1"/>
    <col min="4098" max="4098" width="17.28515625" bestFit="1" customWidth="1"/>
    <col min="4100" max="4100" width="10.28515625" customWidth="1"/>
    <col min="4101" max="4101" width="11.7109375" bestFit="1" customWidth="1"/>
    <col min="4323" max="4323" width="10.28515625" bestFit="1" customWidth="1"/>
    <col min="4324" max="4324" width="3.5703125" bestFit="1" customWidth="1"/>
    <col min="4325" max="4325" width="15.85546875" bestFit="1" customWidth="1"/>
    <col min="4326" max="4326" width="25.85546875" customWidth="1"/>
    <col min="4327" max="4327" width="13.85546875" customWidth="1"/>
    <col min="4328" max="4328" width="22.7109375" customWidth="1"/>
    <col min="4329" max="4329" width="9" bestFit="1" customWidth="1"/>
    <col min="4330" max="4331" width="8.28515625" customWidth="1"/>
    <col min="4332" max="4332" width="8" bestFit="1" customWidth="1"/>
    <col min="4333" max="4333" width="7.140625" bestFit="1" customWidth="1"/>
    <col min="4334" max="4334" width="8.28515625" customWidth="1"/>
    <col min="4335" max="4335" width="8" bestFit="1" customWidth="1"/>
    <col min="4336" max="4336" width="7.140625" bestFit="1" customWidth="1"/>
    <col min="4337" max="4337" width="8.28515625" customWidth="1"/>
    <col min="4338" max="4338" width="8" bestFit="1" customWidth="1"/>
    <col min="4339" max="4339" width="7.140625" bestFit="1" customWidth="1"/>
    <col min="4340" max="4340" width="8.28515625" customWidth="1"/>
    <col min="4341" max="4341" width="8" bestFit="1" customWidth="1"/>
    <col min="4342" max="4342" width="7.140625" bestFit="1" customWidth="1"/>
    <col min="4343" max="4343" width="8.28515625" customWidth="1"/>
    <col min="4344" max="4344" width="8" bestFit="1" customWidth="1"/>
    <col min="4345" max="4345" width="7.140625" bestFit="1" customWidth="1"/>
    <col min="4346" max="4346" width="9.7109375" bestFit="1" customWidth="1"/>
    <col min="4347" max="4347" width="8.28515625" customWidth="1"/>
    <col min="4348" max="4348" width="8" bestFit="1" customWidth="1"/>
    <col min="4349" max="4349" width="7.140625" bestFit="1" customWidth="1"/>
    <col min="4350" max="4350" width="19.140625" bestFit="1" customWidth="1"/>
    <col min="4351" max="4351" width="8.28515625" customWidth="1"/>
    <col min="4352" max="4352" width="16.140625" bestFit="1" customWidth="1"/>
    <col min="4353" max="4353" width="9.7109375" bestFit="1" customWidth="1"/>
    <col min="4354" max="4354" width="17.28515625" bestFit="1" customWidth="1"/>
    <col min="4356" max="4356" width="10.28515625" customWidth="1"/>
    <col min="4357" max="4357" width="11.7109375" bestFit="1" customWidth="1"/>
    <col min="4579" max="4579" width="10.28515625" bestFit="1" customWidth="1"/>
    <col min="4580" max="4580" width="3.5703125" bestFit="1" customWidth="1"/>
    <col min="4581" max="4581" width="15.85546875" bestFit="1" customWidth="1"/>
    <col min="4582" max="4582" width="25.85546875" customWidth="1"/>
    <col min="4583" max="4583" width="13.85546875" customWidth="1"/>
    <col min="4584" max="4584" width="22.7109375" customWidth="1"/>
    <col min="4585" max="4585" width="9" bestFit="1" customWidth="1"/>
    <col min="4586" max="4587" width="8.28515625" customWidth="1"/>
    <col min="4588" max="4588" width="8" bestFit="1" customWidth="1"/>
    <col min="4589" max="4589" width="7.140625" bestFit="1" customWidth="1"/>
    <col min="4590" max="4590" width="8.28515625" customWidth="1"/>
    <col min="4591" max="4591" width="8" bestFit="1" customWidth="1"/>
    <col min="4592" max="4592" width="7.140625" bestFit="1" customWidth="1"/>
    <col min="4593" max="4593" width="8.28515625" customWidth="1"/>
    <col min="4594" max="4594" width="8" bestFit="1" customWidth="1"/>
    <col min="4595" max="4595" width="7.140625" bestFit="1" customWidth="1"/>
    <col min="4596" max="4596" width="8.28515625" customWidth="1"/>
    <col min="4597" max="4597" width="8" bestFit="1" customWidth="1"/>
    <col min="4598" max="4598" width="7.140625" bestFit="1" customWidth="1"/>
    <col min="4599" max="4599" width="8.28515625" customWidth="1"/>
    <col min="4600" max="4600" width="8" bestFit="1" customWidth="1"/>
    <col min="4601" max="4601" width="7.140625" bestFit="1" customWidth="1"/>
    <col min="4602" max="4602" width="9.7109375" bestFit="1" customWidth="1"/>
    <col min="4603" max="4603" width="8.28515625" customWidth="1"/>
    <col min="4604" max="4604" width="8" bestFit="1" customWidth="1"/>
    <col min="4605" max="4605" width="7.140625" bestFit="1" customWidth="1"/>
    <col min="4606" max="4606" width="19.140625" bestFit="1" customWidth="1"/>
    <col min="4607" max="4607" width="8.28515625" customWidth="1"/>
    <col min="4608" max="4608" width="16.140625" bestFit="1" customWidth="1"/>
    <col min="4609" max="4609" width="9.7109375" bestFit="1" customWidth="1"/>
    <col min="4610" max="4610" width="17.28515625" bestFit="1" customWidth="1"/>
    <col min="4612" max="4612" width="10.28515625" customWidth="1"/>
    <col min="4613" max="4613" width="11.7109375" bestFit="1" customWidth="1"/>
    <col min="4835" max="4835" width="10.28515625" bestFit="1" customWidth="1"/>
    <col min="4836" max="4836" width="3.5703125" bestFit="1" customWidth="1"/>
    <col min="4837" max="4837" width="15.85546875" bestFit="1" customWidth="1"/>
    <col min="4838" max="4838" width="25.85546875" customWidth="1"/>
    <col min="4839" max="4839" width="13.85546875" customWidth="1"/>
    <col min="4840" max="4840" width="22.7109375" customWidth="1"/>
    <col min="4841" max="4841" width="9" bestFit="1" customWidth="1"/>
    <col min="4842" max="4843" width="8.28515625" customWidth="1"/>
    <col min="4844" max="4844" width="8" bestFit="1" customWidth="1"/>
    <col min="4845" max="4845" width="7.140625" bestFit="1" customWidth="1"/>
    <col min="4846" max="4846" width="8.28515625" customWidth="1"/>
    <col min="4847" max="4847" width="8" bestFit="1" customWidth="1"/>
    <col min="4848" max="4848" width="7.140625" bestFit="1" customWidth="1"/>
    <col min="4849" max="4849" width="8.28515625" customWidth="1"/>
    <col min="4850" max="4850" width="8" bestFit="1" customWidth="1"/>
    <col min="4851" max="4851" width="7.140625" bestFit="1" customWidth="1"/>
    <col min="4852" max="4852" width="8.28515625" customWidth="1"/>
    <col min="4853" max="4853" width="8" bestFit="1" customWidth="1"/>
    <col min="4854" max="4854" width="7.140625" bestFit="1" customWidth="1"/>
    <col min="4855" max="4855" width="8.28515625" customWidth="1"/>
    <col min="4856" max="4856" width="8" bestFit="1" customWidth="1"/>
    <col min="4857" max="4857" width="7.140625" bestFit="1" customWidth="1"/>
    <col min="4858" max="4858" width="9.7109375" bestFit="1" customWidth="1"/>
    <col min="4859" max="4859" width="8.28515625" customWidth="1"/>
    <col min="4860" max="4860" width="8" bestFit="1" customWidth="1"/>
    <col min="4861" max="4861" width="7.140625" bestFit="1" customWidth="1"/>
    <col min="4862" max="4862" width="19.140625" bestFit="1" customWidth="1"/>
    <col min="4863" max="4863" width="8.28515625" customWidth="1"/>
    <col min="4864" max="4864" width="16.140625" bestFit="1" customWidth="1"/>
    <col min="4865" max="4865" width="9.7109375" bestFit="1" customWidth="1"/>
    <col min="4866" max="4866" width="17.28515625" bestFit="1" customWidth="1"/>
    <col min="4868" max="4868" width="10.28515625" customWidth="1"/>
    <col min="4869" max="4869" width="11.7109375" bestFit="1" customWidth="1"/>
    <col min="5091" max="5091" width="10.28515625" bestFit="1" customWidth="1"/>
    <col min="5092" max="5092" width="3.5703125" bestFit="1" customWidth="1"/>
    <col min="5093" max="5093" width="15.85546875" bestFit="1" customWidth="1"/>
    <col min="5094" max="5094" width="25.85546875" customWidth="1"/>
    <col min="5095" max="5095" width="13.85546875" customWidth="1"/>
    <col min="5096" max="5096" width="22.7109375" customWidth="1"/>
    <col min="5097" max="5097" width="9" bestFit="1" customWidth="1"/>
    <col min="5098" max="5099" width="8.28515625" customWidth="1"/>
    <col min="5100" max="5100" width="8" bestFit="1" customWidth="1"/>
    <col min="5101" max="5101" width="7.140625" bestFit="1" customWidth="1"/>
    <col min="5102" max="5102" width="8.28515625" customWidth="1"/>
    <col min="5103" max="5103" width="8" bestFit="1" customWidth="1"/>
    <col min="5104" max="5104" width="7.140625" bestFit="1" customWidth="1"/>
    <col min="5105" max="5105" width="8.28515625" customWidth="1"/>
    <col min="5106" max="5106" width="8" bestFit="1" customWidth="1"/>
    <col min="5107" max="5107" width="7.140625" bestFit="1" customWidth="1"/>
    <col min="5108" max="5108" width="8.28515625" customWidth="1"/>
    <col min="5109" max="5109" width="8" bestFit="1" customWidth="1"/>
    <col min="5110" max="5110" width="7.140625" bestFit="1" customWidth="1"/>
    <col min="5111" max="5111" width="8.28515625" customWidth="1"/>
    <col min="5112" max="5112" width="8" bestFit="1" customWidth="1"/>
    <col min="5113" max="5113" width="7.140625" bestFit="1" customWidth="1"/>
    <col min="5114" max="5114" width="9.7109375" bestFit="1" customWidth="1"/>
    <col min="5115" max="5115" width="8.28515625" customWidth="1"/>
    <col min="5116" max="5116" width="8" bestFit="1" customWidth="1"/>
    <col min="5117" max="5117" width="7.140625" bestFit="1" customWidth="1"/>
    <col min="5118" max="5118" width="19.140625" bestFit="1" customWidth="1"/>
    <col min="5119" max="5119" width="8.28515625" customWidth="1"/>
    <col min="5120" max="5120" width="16.140625" bestFit="1" customWidth="1"/>
    <col min="5121" max="5121" width="9.7109375" bestFit="1" customWidth="1"/>
    <col min="5122" max="5122" width="17.28515625" bestFit="1" customWidth="1"/>
    <col min="5124" max="5124" width="10.28515625" customWidth="1"/>
    <col min="5125" max="5125" width="11.7109375" bestFit="1" customWidth="1"/>
    <col min="5347" max="5347" width="10.28515625" bestFit="1" customWidth="1"/>
    <col min="5348" max="5348" width="3.5703125" bestFit="1" customWidth="1"/>
    <col min="5349" max="5349" width="15.85546875" bestFit="1" customWidth="1"/>
    <col min="5350" max="5350" width="25.85546875" customWidth="1"/>
    <col min="5351" max="5351" width="13.85546875" customWidth="1"/>
    <col min="5352" max="5352" width="22.7109375" customWidth="1"/>
    <col min="5353" max="5353" width="9" bestFit="1" customWidth="1"/>
    <col min="5354" max="5355" width="8.28515625" customWidth="1"/>
    <col min="5356" max="5356" width="8" bestFit="1" customWidth="1"/>
    <col min="5357" max="5357" width="7.140625" bestFit="1" customWidth="1"/>
    <col min="5358" max="5358" width="8.28515625" customWidth="1"/>
    <col min="5359" max="5359" width="8" bestFit="1" customWidth="1"/>
    <col min="5360" max="5360" width="7.140625" bestFit="1" customWidth="1"/>
    <col min="5361" max="5361" width="8.28515625" customWidth="1"/>
    <col min="5362" max="5362" width="8" bestFit="1" customWidth="1"/>
    <col min="5363" max="5363" width="7.140625" bestFit="1" customWidth="1"/>
    <col min="5364" max="5364" width="8.28515625" customWidth="1"/>
    <col min="5365" max="5365" width="8" bestFit="1" customWidth="1"/>
    <col min="5366" max="5366" width="7.140625" bestFit="1" customWidth="1"/>
    <col min="5367" max="5367" width="8.28515625" customWidth="1"/>
    <col min="5368" max="5368" width="8" bestFit="1" customWidth="1"/>
    <col min="5369" max="5369" width="7.140625" bestFit="1" customWidth="1"/>
    <col min="5370" max="5370" width="9.7109375" bestFit="1" customWidth="1"/>
    <col min="5371" max="5371" width="8.28515625" customWidth="1"/>
    <col min="5372" max="5372" width="8" bestFit="1" customWidth="1"/>
    <col min="5373" max="5373" width="7.140625" bestFit="1" customWidth="1"/>
    <col min="5374" max="5374" width="19.140625" bestFit="1" customWidth="1"/>
    <col min="5375" max="5375" width="8.28515625" customWidth="1"/>
    <col min="5376" max="5376" width="16.140625" bestFit="1" customWidth="1"/>
    <col min="5377" max="5377" width="9.7109375" bestFit="1" customWidth="1"/>
    <col min="5378" max="5378" width="17.28515625" bestFit="1" customWidth="1"/>
    <col min="5380" max="5380" width="10.28515625" customWidth="1"/>
    <col min="5381" max="5381" width="11.7109375" bestFit="1" customWidth="1"/>
    <col min="5603" max="5603" width="10.28515625" bestFit="1" customWidth="1"/>
    <col min="5604" max="5604" width="3.5703125" bestFit="1" customWidth="1"/>
    <col min="5605" max="5605" width="15.85546875" bestFit="1" customWidth="1"/>
    <col min="5606" max="5606" width="25.85546875" customWidth="1"/>
    <col min="5607" max="5607" width="13.85546875" customWidth="1"/>
    <col min="5608" max="5608" width="22.7109375" customWidth="1"/>
    <col min="5609" max="5609" width="9" bestFit="1" customWidth="1"/>
    <col min="5610" max="5611" width="8.28515625" customWidth="1"/>
    <col min="5612" max="5612" width="8" bestFit="1" customWidth="1"/>
    <col min="5613" max="5613" width="7.140625" bestFit="1" customWidth="1"/>
    <col min="5614" max="5614" width="8.28515625" customWidth="1"/>
    <col min="5615" max="5615" width="8" bestFit="1" customWidth="1"/>
    <col min="5616" max="5616" width="7.140625" bestFit="1" customWidth="1"/>
    <col min="5617" max="5617" width="8.28515625" customWidth="1"/>
    <col min="5618" max="5618" width="8" bestFit="1" customWidth="1"/>
    <col min="5619" max="5619" width="7.140625" bestFit="1" customWidth="1"/>
    <col min="5620" max="5620" width="8.28515625" customWidth="1"/>
    <col min="5621" max="5621" width="8" bestFit="1" customWidth="1"/>
    <col min="5622" max="5622" width="7.140625" bestFit="1" customWidth="1"/>
    <col min="5623" max="5623" width="8.28515625" customWidth="1"/>
    <col min="5624" max="5624" width="8" bestFit="1" customWidth="1"/>
    <col min="5625" max="5625" width="7.140625" bestFit="1" customWidth="1"/>
    <col min="5626" max="5626" width="9.7109375" bestFit="1" customWidth="1"/>
    <col min="5627" max="5627" width="8.28515625" customWidth="1"/>
    <col min="5628" max="5628" width="8" bestFit="1" customWidth="1"/>
    <col min="5629" max="5629" width="7.140625" bestFit="1" customWidth="1"/>
    <col min="5630" max="5630" width="19.140625" bestFit="1" customWidth="1"/>
    <col min="5631" max="5631" width="8.28515625" customWidth="1"/>
    <col min="5632" max="5632" width="16.140625" bestFit="1" customWidth="1"/>
    <col min="5633" max="5633" width="9.7109375" bestFit="1" customWidth="1"/>
    <col min="5634" max="5634" width="17.28515625" bestFit="1" customWidth="1"/>
    <col min="5636" max="5636" width="10.28515625" customWidth="1"/>
    <col min="5637" max="5637" width="11.7109375" bestFit="1" customWidth="1"/>
    <col min="5859" max="5859" width="10.28515625" bestFit="1" customWidth="1"/>
    <col min="5860" max="5860" width="3.5703125" bestFit="1" customWidth="1"/>
    <col min="5861" max="5861" width="15.85546875" bestFit="1" customWidth="1"/>
    <col min="5862" max="5862" width="25.85546875" customWidth="1"/>
    <col min="5863" max="5863" width="13.85546875" customWidth="1"/>
    <col min="5864" max="5864" width="22.7109375" customWidth="1"/>
    <col min="5865" max="5865" width="9" bestFit="1" customWidth="1"/>
    <col min="5866" max="5867" width="8.28515625" customWidth="1"/>
    <col min="5868" max="5868" width="8" bestFit="1" customWidth="1"/>
    <col min="5869" max="5869" width="7.140625" bestFit="1" customWidth="1"/>
    <col min="5870" max="5870" width="8.28515625" customWidth="1"/>
    <col min="5871" max="5871" width="8" bestFit="1" customWidth="1"/>
    <col min="5872" max="5872" width="7.140625" bestFit="1" customWidth="1"/>
    <col min="5873" max="5873" width="8.28515625" customWidth="1"/>
    <col min="5874" max="5874" width="8" bestFit="1" customWidth="1"/>
    <col min="5875" max="5875" width="7.140625" bestFit="1" customWidth="1"/>
    <col min="5876" max="5876" width="8.28515625" customWidth="1"/>
    <col min="5877" max="5877" width="8" bestFit="1" customWidth="1"/>
    <col min="5878" max="5878" width="7.140625" bestFit="1" customWidth="1"/>
    <col min="5879" max="5879" width="8.28515625" customWidth="1"/>
    <col min="5880" max="5880" width="8" bestFit="1" customWidth="1"/>
    <col min="5881" max="5881" width="7.140625" bestFit="1" customWidth="1"/>
    <col min="5882" max="5882" width="9.7109375" bestFit="1" customWidth="1"/>
    <col min="5883" max="5883" width="8.28515625" customWidth="1"/>
    <col min="5884" max="5884" width="8" bestFit="1" customWidth="1"/>
    <col min="5885" max="5885" width="7.140625" bestFit="1" customWidth="1"/>
    <col min="5886" max="5886" width="19.140625" bestFit="1" customWidth="1"/>
    <col min="5887" max="5887" width="8.28515625" customWidth="1"/>
    <col min="5888" max="5888" width="16.140625" bestFit="1" customWidth="1"/>
    <col min="5889" max="5889" width="9.7109375" bestFit="1" customWidth="1"/>
    <col min="5890" max="5890" width="17.28515625" bestFit="1" customWidth="1"/>
    <col min="5892" max="5892" width="10.28515625" customWidth="1"/>
    <col min="5893" max="5893" width="11.7109375" bestFit="1" customWidth="1"/>
    <col min="6115" max="6115" width="10.28515625" bestFit="1" customWidth="1"/>
    <col min="6116" max="6116" width="3.5703125" bestFit="1" customWidth="1"/>
    <col min="6117" max="6117" width="15.85546875" bestFit="1" customWidth="1"/>
    <col min="6118" max="6118" width="25.85546875" customWidth="1"/>
    <col min="6119" max="6119" width="13.85546875" customWidth="1"/>
    <col min="6120" max="6120" width="22.7109375" customWidth="1"/>
    <col min="6121" max="6121" width="9" bestFit="1" customWidth="1"/>
    <col min="6122" max="6123" width="8.28515625" customWidth="1"/>
    <col min="6124" max="6124" width="8" bestFit="1" customWidth="1"/>
    <col min="6125" max="6125" width="7.140625" bestFit="1" customWidth="1"/>
    <col min="6126" max="6126" width="8.28515625" customWidth="1"/>
    <col min="6127" max="6127" width="8" bestFit="1" customWidth="1"/>
    <col min="6128" max="6128" width="7.140625" bestFit="1" customWidth="1"/>
    <col min="6129" max="6129" width="8.28515625" customWidth="1"/>
    <col min="6130" max="6130" width="8" bestFit="1" customWidth="1"/>
    <col min="6131" max="6131" width="7.140625" bestFit="1" customWidth="1"/>
    <col min="6132" max="6132" width="8.28515625" customWidth="1"/>
    <col min="6133" max="6133" width="8" bestFit="1" customWidth="1"/>
    <col min="6134" max="6134" width="7.140625" bestFit="1" customWidth="1"/>
    <col min="6135" max="6135" width="8.28515625" customWidth="1"/>
    <col min="6136" max="6136" width="8" bestFit="1" customWidth="1"/>
    <col min="6137" max="6137" width="7.140625" bestFit="1" customWidth="1"/>
    <col min="6138" max="6138" width="9.7109375" bestFit="1" customWidth="1"/>
    <col min="6139" max="6139" width="8.28515625" customWidth="1"/>
    <col min="6140" max="6140" width="8" bestFit="1" customWidth="1"/>
    <col min="6141" max="6141" width="7.140625" bestFit="1" customWidth="1"/>
    <col min="6142" max="6142" width="19.140625" bestFit="1" customWidth="1"/>
    <col min="6143" max="6143" width="8.28515625" customWidth="1"/>
    <col min="6144" max="6144" width="16.140625" bestFit="1" customWidth="1"/>
    <col min="6145" max="6145" width="9.7109375" bestFit="1" customWidth="1"/>
    <col min="6146" max="6146" width="17.28515625" bestFit="1" customWidth="1"/>
    <col min="6148" max="6148" width="10.28515625" customWidth="1"/>
    <col min="6149" max="6149" width="11.7109375" bestFit="1" customWidth="1"/>
    <col min="6371" max="6371" width="10.28515625" bestFit="1" customWidth="1"/>
    <col min="6372" max="6372" width="3.5703125" bestFit="1" customWidth="1"/>
    <col min="6373" max="6373" width="15.85546875" bestFit="1" customWidth="1"/>
    <col min="6374" max="6374" width="25.85546875" customWidth="1"/>
    <col min="6375" max="6375" width="13.85546875" customWidth="1"/>
    <col min="6376" max="6376" width="22.7109375" customWidth="1"/>
    <col min="6377" max="6377" width="9" bestFit="1" customWidth="1"/>
    <col min="6378" max="6379" width="8.28515625" customWidth="1"/>
    <col min="6380" max="6380" width="8" bestFit="1" customWidth="1"/>
    <col min="6381" max="6381" width="7.140625" bestFit="1" customWidth="1"/>
    <col min="6382" max="6382" width="8.28515625" customWidth="1"/>
    <col min="6383" max="6383" width="8" bestFit="1" customWidth="1"/>
    <col min="6384" max="6384" width="7.140625" bestFit="1" customWidth="1"/>
    <col min="6385" max="6385" width="8.28515625" customWidth="1"/>
    <col min="6386" max="6386" width="8" bestFit="1" customWidth="1"/>
    <col min="6387" max="6387" width="7.140625" bestFit="1" customWidth="1"/>
    <col min="6388" max="6388" width="8.28515625" customWidth="1"/>
    <col min="6389" max="6389" width="8" bestFit="1" customWidth="1"/>
    <col min="6390" max="6390" width="7.140625" bestFit="1" customWidth="1"/>
    <col min="6391" max="6391" width="8.28515625" customWidth="1"/>
    <col min="6392" max="6392" width="8" bestFit="1" customWidth="1"/>
    <col min="6393" max="6393" width="7.140625" bestFit="1" customWidth="1"/>
    <col min="6394" max="6394" width="9.7109375" bestFit="1" customWidth="1"/>
    <col min="6395" max="6395" width="8.28515625" customWidth="1"/>
    <col min="6396" max="6396" width="8" bestFit="1" customWidth="1"/>
    <col min="6397" max="6397" width="7.140625" bestFit="1" customWidth="1"/>
    <col min="6398" max="6398" width="19.140625" bestFit="1" customWidth="1"/>
    <col min="6399" max="6399" width="8.28515625" customWidth="1"/>
    <col min="6400" max="6400" width="16.140625" bestFit="1" customWidth="1"/>
    <col min="6401" max="6401" width="9.7109375" bestFit="1" customWidth="1"/>
    <col min="6402" max="6402" width="17.28515625" bestFit="1" customWidth="1"/>
    <col min="6404" max="6404" width="10.28515625" customWidth="1"/>
    <col min="6405" max="6405" width="11.7109375" bestFit="1" customWidth="1"/>
    <col min="6627" max="6627" width="10.28515625" bestFit="1" customWidth="1"/>
    <col min="6628" max="6628" width="3.5703125" bestFit="1" customWidth="1"/>
    <col min="6629" max="6629" width="15.85546875" bestFit="1" customWidth="1"/>
    <col min="6630" max="6630" width="25.85546875" customWidth="1"/>
    <col min="6631" max="6631" width="13.85546875" customWidth="1"/>
    <col min="6632" max="6632" width="22.7109375" customWidth="1"/>
    <col min="6633" max="6633" width="9" bestFit="1" customWidth="1"/>
    <col min="6634" max="6635" width="8.28515625" customWidth="1"/>
    <col min="6636" max="6636" width="8" bestFit="1" customWidth="1"/>
    <col min="6637" max="6637" width="7.140625" bestFit="1" customWidth="1"/>
    <col min="6638" max="6638" width="8.28515625" customWidth="1"/>
    <col min="6639" max="6639" width="8" bestFit="1" customWidth="1"/>
    <col min="6640" max="6640" width="7.140625" bestFit="1" customWidth="1"/>
    <col min="6641" max="6641" width="8.28515625" customWidth="1"/>
    <col min="6642" max="6642" width="8" bestFit="1" customWidth="1"/>
    <col min="6643" max="6643" width="7.140625" bestFit="1" customWidth="1"/>
    <col min="6644" max="6644" width="8.28515625" customWidth="1"/>
    <col min="6645" max="6645" width="8" bestFit="1" customWidth="1"/>
    <col min="6646" max="6646" width="7.140625" bestFit="1" customWidth="1"/>
    <col min="6647" max="6647" width="8.28515625" customWidth="1"/>
    <col min="6648" max="6648" width="8" bestFit="1" customWidth="1"/>
    <col min="6649" max="6649" width="7.140625" bestFit="1" customWidth="1"/>
    <col min="6650" max="6650" width="9.7109375" bestFit="1" customWidth="1"/>
    <col min="6651" max="6651" width="8.28515625" customWidth="1"/>
    <col min="6652" max="6652" width="8" bestFit="1" customWidth="1"/>
    <col min="6653" max="6653" width="7.140625" bestFit="1" customWidth="1"/>
    <col min="6654" max="6654" width="19.140625" bestFit="1" customWidth="1"/>
    <col min="6655" max="6655" width="8.28515625" customWidth="1"/>
    <col min="6656" max="6656" width="16.140625" bestFit="1" customWidth="1"/>
    <col min="6657" max="6657" width="9.7109375" bestFit="1" customWidth="1"/>
    <col min="6658" max="6658" width="17.28515625" bestFit="1" customWidth="1"/>
    <col min="6660" max="6660" width="10.28515625" customWidth="1"/>
    <col min="6661" max="6661" width="11.7109375" bestFit="1" customWidth="1"/>
    <col min="6883" max="6883" width="10.28515625" bestFit="1" customWidth="1"/>
    <col min="6884" max="6884" width="3.5703125" bestFit="1" customWidth="1"/>
    <col min="6885" max="6885" width="15.85546875" bestFit="1" customWidth="1"/>
    <col min="6886" max="6886" width="25.85546875" customWidth="1"/>
    <col min="6887" max="6887" width="13.85546875" customWidth="1"/>
    <col min="6888" max="6888" width="22.7109375" customWidth="1"/>
    <col min="6889" max="6889" width="9" bestFit="1" customWidth="1"/>
    <col min="6890" max="6891" width="8.28515625" customWidth="1"/>
    <col min="6892" max="6892" width="8" bestFit="1" customWidth="1"/>
    <col min="6893" max="6893" width="7.140625" bestFit="1" customWidth="1"/>
    <col min="6894" max="6894" width="8.28515625" customWidth="1"/>
    <col min="6895" max="6895" width="8" bestFit="1" customWidth="1"/>
    <col min="6896" max="6896" width="7.140625" bestFit="1" customWidth="1"/>
    <col min="6897" max="6897" width="8.28515625" customWidth="1"/>
    <col min="6898" max="6898" width="8" bestFit="1" customWidth="1"/>
    <col min="6899" max="6899" width="7.140625" bestFit="1" customWidth="1"/>
    <col min="6900" max="6900" width="8.28515625" customWidth="1"/>
    <col min="6901" max="6901" width="8" bestFit="1" customWidth="1"/>
    <col min="6902" max="6902" width="7.140625" bestFit="1" customWidth="1"/>
    <col min="6903" max="6903" width="8.28515625" customWidth="1"/>
    <col min="6904" max="6904" width="8" bestFit="1" customWidth="1"/>
    <col min="6905" max="6905" width="7.140625" bestFit="1" customWidth="1"/>
    <col min="6906" max="6906" width="9.7109375" bestFit="1" customWidth="1"/>
    <col min="6907" max="6907" width="8.28515625" customWidth="1"/>
    <col min="6908" max="6908" width="8" bestFit="1" customWidth="1"/>
    <col min="6909" max="6909" width="7.140625" bestFit="1" customWidth="1"/>
    <col min="6910" max="6910" width="19.140625" bestFit="1" customWidth="1"/>
    <col min="6911" max="6911" width="8.28515625" customWidth="1"/>
    <col min="6912" max="6912" width="16.140625" bestFit="1" customWidth="1"/>
    <col min="6913" max="6913" width="9.7109375" bestFit="1" customWidth="1"/>
    <col min="6914" max="6914" width="17.28515625" bestFit="1" customWidth="1"/>
    <col min="6916" max="6916" width="10.28515625" customWidth="1"/>
    <col min="6917" max="6917" width="11.7109375" bestFit="1" customWidth="1"/>
    <col min="7139" max="7139" width="10.28515625" bestFit="1" customWidth="1"/>
    <col min="7140" max="7140" width="3.5703125" bestFit="1" customWidth="1"/>
    <col min="7141" max="7141" width="15.85546875" bestFit="1" customWidth="1"/>
    <col min="7142" max="7142" width="25.85546875" customWidth="1"/>
    <col min="7143" max="7143" width="13.85546875" customWidth="1"/>
    <col min="7144" max="7144" width="22.7109375" customWidth="1"/>
    <col min="7145" max="7145" width="9" bestFit="1" customWidth="1"/>
    <col min="7146" max="7147" width="8.28515625" customWidth="1"/>
    <col min="7148" max="7148" width="8" bestFit="1" customWidth="1"/>
    <col min="7149" max="7149" width="7.140625" bestFit="1" customWidth="1"/>
    <col min="7150" max="7150" width="8.28515625" customWidth="1"/>
    <col min="7151" max="7151" width="8" bestFit="1" customWidth="1"/>
    <col min="7152" max="7152" width="7.140625" bestFit="1" customWidth="1"/>
    <col min="7153" max="7153" width="8.28515625" customWidth="1"/>
    <col min="7154" max="7154" width="8" bestFit="1" customWidth="1"/>
    <col min="7155" max="7155" width="7.140625" bestFit="1" customWidth="1"/>
    <col min="7156" max="7156" width="8.28515625" customWidth="1"/>
    <col min="7157" max="7157" width="8" bestFit="1" customWidth="1"/>
    <col min="7158" max="7158" width="7.140625" bestFit="1" customWidth="1"/>
    <col min="7159" max="7159" width="8.28515625" customWidth="1"/>
    <col min="7160" max="7160" width="8" bestFit="1" customWidth="1"/>
    <col min="7161" max="7161" width="7.140625" bestFit="1" customWidth="1"/>
    <col min="7162" max="7162" width="9.7109375" bestFit="1" customWidth="1"/>
    <col min="7163" max="7163" width="8.28515625" customWidth="1"/>
    <col min="7164" max="7164" width="8" bestFit="1" customWidth="1"/>
    <col min="7165" max="7165" width="7.140625" bestFit="1" customWidth="1"/>
    <col min="7166" max="7166" width="19.140625" bestFit="1" customWidth="1"/>
    <col min="7167" max="7167" width="8.28515625" customWidth="1"/>
    <col min="7168" max="7168" width="16.140625" bestFit="1" customWidth="1"/>
    <col min="7169" max="7169" width="9.7109375" bestFit="1" customWidth="1"/>
    <col min="7170" max="7170" width="17.28515625" bestFit="1" customWidth="1"/>
    <col min="7172" max="7172" width="10.28515625" customWidth="1"/>
    <col min="7173" max="7173" width="11.7109375" bestFit="1" customWidth="1"/>
    <col min="7395" max="7395" width="10.28515625" bestFit="1" customWidth="1"/>
    <col min="7396" max="7396" width="3.5703125" bestFit="1" customWidth="1"/>
    <col min="7397" max="7397" width="15.85546875" bestFit="1" customWidth="1"/>
    <col min="7398" max="7398" width="25.85546875" customWidth="1"/>
    <col min="7399" max="7399" width="13.85546875" customWidth="1"/>
    <col min="7400" max="7400" width="22.7109375" customWidth="1"/>
    <col min="7401" max="7401" width="9" bestFit="1" customWidth="1"/>
    <col min="7402" max="7403" width="8.28515625" customWidth="1"/>
    <col min="7404" max="7404" width="8" bestFit="1" customWidth="1"/>
    <col min="7405" max="7405" width="7.140625" bestFit="1" customWidth="1"/>
    <col min="7406" max="7406" width="8.28515625" customWidth="1"/>
    <col min="7407" max="7407" width="8" bestFit="1" customWidth="1"/>
    <col min="7408" max="7408" width="7.140625" bestFit="1" customWidth="1"/>
    <col min="7409" max="7409" width="8.28515625" customWidth="1"/>
    <col min="7410" max="7410" width="8" bestFit="1" customWidth="1"/>
    <col min="7411" max="7411" width="7.140625" bestFit="1" customWidth="1"/>
    <col min="7412" max="7412" width="8.28515625" customWidth="1"/>
    <col min="7413" max="7413" width="8" bestFit="1" customWidth="1"/>
    <col min="7414" max="7414" width="7.140625" bestFit="1" customWidth="1"/>
    <col min="7415" max="7415" width="8.28515625" customWidth="1"/>
    <col min="7416" max="7416" width="8" bestFit="1" customWidth="1"/>
    <col min="7417" max="7417" width="7.140625" bestFit="1" customWidth="1"/>
    <col min="7418" max="7418" width="9.7109375" bestFit="1" customWidth="1"/>
    <col min="7419" max="7419" width="8.28515625" customWidth="1"/>
    <col min="7420" max="7420" width="8" bestFit="1" customWidth="1"/>
    <col min="7421" max="7421" width="7.140625" bestFit="1" customWidth="1"/>
    <col min="7422" max="7422" width="19.140625" bestFit="1" customWidth="1"/>
    <col min="7423" max="7423" width="8.28515625" customWidth="1"/>
    <col min="7424" max="7424" width="16.140625" bestFit="1" customWidth="1"/>
    <col min="7425" max="7425" width="9.7109375" bestFit="1" customWidth="1"/>
    <col min="7426" max="7426" width="17.28515625" bestFit="1" customWidth="1"/>
    <col min="7428" max="7428" width="10.28515625" customWidth="1"/>
    <col min="7429" max="7429" width="11.7109375" bestFit="1" customWidth="1"/>
    <col min="7651" max="7651" width="10.28515625" bestFit="1" customWidth="1"/>
    <col min="7652" max="7652" width="3.5703125" bestFit="1" customWidth="1"/>
    <col min="7653" max="7653" width="15.85546875" bestFit="1" customWidth="1"/>
    <col min="7654" max="7654" width="25.85546875" customWidth="1"/>
    <col min="7655" max="7655" width="13.85546875" customWidth="1"/>
    <col min="7656" max="7656" width="22.7109375" customWidth="1"/>
    <col min="7657" max="7657" width="9" bestFit="1" customWidth="1"/>
    <col min="7658" max="7659" width="8.28515625" customWidth="1"/>
    <col min="7660" max="7660" width="8" bestFit="1" customWidth="1"/>
    <col min="7661" max="7661" width="7.140625" bestFit="1" customWidth="1"/>
    <col min="7662" max="7662" width="8.28515625" customWidth="1"/>
    <col min="7663" max="7663" width="8" bestFit="1" customWidth="1"/>
    <col min="7664" max="7664" width="7.140625" bestFit="1" customWidth="1"/>
    <col min="7665" max="7665" width="8.28515625" customWidth="1"/>
    <col min="7666" max="7666" width="8" bestFit="1" customWidth="1"/>
    <col min="7667" max="7667" width="7.140625" bestFit="1" customWidth="1"/>
    <col min="7668" max="7668" width="8.28515625" customWidth="1"/>
    <col min="7669" max="7669" width="8" bestFit="1" customWidth="1"/>
    <col min="7670" max="7670" width="7.140625" bestFit="1" customWidth="1"/>
    <col min="7671" max="7671" width="8.28515625" customWidth="1"/>
    <col min="7672" max="7672" width="8" bestFit="1" customWidth="1"/>
    <col min="7673" max="7673" width="7.140625" bestFit="1" customWidth="1"/>
    <col min="7674" max="7674" width="9.7109375" bestFit="1" customWidth="1"/>
    <col min="7675" max="7675" width="8.28515625" customWidth="1"/>
    <col min="7676" max="7676" width="8" bestFit="1" customWidth="1"/>
    <col min="7677" max="7677" width="7.140625" bestFit="1" customWidth="1"/>
    <col min="7678" max="7678" width="19.140625" bestFit="1" customWidth="1"/>
    <col min="7679" max="7679" width="8.28515625" customWidth="1"/>
    <col min="7680" max="7680" width="16.140625" bestFit="1" customWidth="1"/>
    <col min="7681" max="7681" width="9.7109375" bestFit="1" customWidth="1"/>
    <col min="7682" max="7682" width="17.28515625" bestFit="1" customWidth="1"/>
    <col min="7684" max="7684" width="10.28515625" customWidth="1"/>
    <col min="7685" max="7685" width="11.7109375" bestFit="1" customWidth="1"/>
    <col min="7907" max="7907" width="10.28515625" bestFit="1" customWidth="1"/>
    <col min="7908" max="7908" width="3.5703125" bestFit="1" customWidth="1"/>
    <col min="7909" max="7909" width="15.85546875" bestFit="1" customWidth="1"/>
    <col min="7910" max="7910" width="25.85546875" customWidth="1"/>
    <col min="7911" max="7911" width="13.85546875" customWidth="1"/>
    <col min="7912" max="7912" width="22.7109375" customWidth="1"/>
    <col min="7913" max="7913" width="9" bestFit="1" customWidth="1"/>
    <col min="7914" max="7915" width="8.28515625" customWidth="1"/>
    <col min="7916" max="7916" width="8" bestFit="1" customWidth="1"/>
    <col min="7917" max="7917" width="7.140625" bestFit="1" customWidth="1"/>
    <col min="7918" max="7918" width="8.28515625" customWidth="1"/>
    <col min="7919" max="7919" width="8" bestFit="1" customWidth="1"/>
    <col min="7920" max="7920" width="7.140625" bestFit="1" customWidth="1"/>
    <col min="7921" max="7921" width="8.28515625" customWidth="1"/>
    <col min="7922" max="7922" width="8" bestFit="1" customWidth="1"/>
    <col min="7923" max="7923" width="7.140625" bestFit="1" customWidth="1"/>
    <col min="7924" max="7924" width="8.28515625" customWidth="1"/>
    <col min="7925" max="7925" width="8" bestFit="1" customWidth="1"/>
    <col min="7926" max="7926" width="7.140625" bestFit="1" customWidth="1"/>
    <col min="7927" max="7927" width="8.28515625" customWidth="1"/>
    <col min="7928" max="7928" width="8" bestFit="1" customWidth="1"/>
    <col min="7929" max="7929" width="7.140625" bestFit="1" customWidth="1"/>
    <col min="7930" max="7930" width="9.7109375" bestFit="1" customWidth="1"/>
    <col min="7931" max="7931" width="8.28515625" customWidth="1"/>
    <col min="7932" max="7932" width="8" bestFit="1" customWidth="1"/>
    <col min="7933" max="7933" width="7.140625" bestFit="1" customWidth="1"/>
    <col min="7934" max="7934" width="19.140625" bestFit="1" customWidth="1"/>
    <col min="7935" max="7935" width="8.28515625" customWidth="1"/>
    <col min="7936" max="7936" width="16.140625" bestFit="1" customWidth="1"/>
    <col min="7937" max="7937" width="9.7109375" bestFit="1" customWidth="1"/>
    <col min="7938" max="7938" width="17.28515625" bestFit="1" customWidth="1"/>
    <col min="7940" max="7940" width="10.28515625" customWidth="1"/>
    <col min="7941" max="7941" width="11.7109375" bestFit="1" customWidth="1"/>
    <col min="8163" max="8163" width="10.28515625" bestFit="1" customWidth="1"/>
    <col min="8164" max="8164" width="3.5703125" bestFit="1" customWidth="1"/>
    <col min="8165" max="8165" width="15.85546875" bestFit="1" customWidth="1"/>
    <col min="8166" max="8166" width="25.85546875" customWidth="1"/>
    <col min="8167" max="8167" width="13.85546875" customWidth="1"/>
    <col min="8168" max="8168" width="22.7109375" customWidth="1"/>
    <col min="8169" max="8169" width="9" bestFit="1" customWidth="1"/>
    <col min="8170" max="8171" width="8.28515625" customWidth="1"/>
    <col min="8172" max="8172" width="8" bestFit="1" customWidth="1"/>
    <col min="8173" max="8173" width="7.140625" bestFit="1" customWidth="1"/>
    <col min="8174" max="8174" width="8.28515625" customWidth="1"/>
    <col min="8175" max="8175" width="8" bestFit="1" customWidth="1"/>
    <col min="8176" max="8176" width="7.140625" bestFit="1" customWidth="1"/>
    <col min="8177" max="8177" width="8.28515625" customWidth="1"/>
    <col min="8178" max="8178" width="8" bestFit="1" customWidth="1"/>
    <col min="8179" max="8179" width="7.140625" bestFit="1" customWidth="1"/>
    <col min="8180" max="8180" width="8.28515625" customWidth="1"/>
    <col min="8181" max="8181" width="8" bestFit="1" customWidth="1"/>
    <col min="8182" max="8182" width="7.140625" bestFit="1" customWidth="1"/>
    <col min="8183" max="8183" width="8.28515625" customWidth="1"/>
    <col min="8184" max="8184" width="8" bestFit="1" customWidth="1"/>
    <col min="8185" max="8185" width="7.140625" bestFit="1" customWidth="1"/>
    <col min="8186" max="8186" width="9.7109375" bestFit="1" customWidth="1"/>
    <col min="8187" max="8187" width="8.28515625" customWidth="1"/>
    <col min="8188" max="8188" width="8" bestFit="1" customWidth="1"/>
    <col min="8189" max="8189" width="7.140625" bestFit="1" customWidth="1"/>
    <col min="8190" max="8190" width="19.140625" bestFit="1" customWidth="1"/>
    <col min="8191" max="8191" width="8.28515625" customWidth="1"/>
    <col min="8192" max="8192" width="16.140625" bestFit="1" customWidth="1"/>
    <col min="8193" max="8193" width="9.7109375" bestFit="1" customWidth="1"/>
    <col min="8194" max="8194" width="17.28515625" bestFit="1" customWidth="1"/>
    <col min="8196" max="8196" width="10.28515625" customWidth="1"/>
    <col min="8197" max="8197" width="11.7109375" bestFit="1" customWidth="1"/>
    <col min="8419" max="8419" width="10.28515625" bestFit="1" customWidth="1"/>
    <col min="8420" max="8420" width="3.5703125" bestFit="1" customWidth="1"/>
    <col min="8421" max="8421" width="15.85546875" bestFit="1" customWidth="1"/>
    <col min="8422" max="8422" width="25.85546875" customWidth="1"/>
    <col min="8423" max="8423" width="13.85546875" customWidth="1"/>
    <col min="8424" max="8424" width="22.7109375" customWidth="1"/>
    <col min="8425" max="8425" width="9" bestFit="1" customWidth="1"/>
    <col min="8426" max="8427" width="8.28515625" customWidth="1"/>
    <col min="8428" max="8428" width="8" bestFit="1" customWidth="1"/>
    <col min="8429" max="8429" width="7.140625" bestFit="1" customWidth="1"/>
    <col min="8430" max="8430" width="8.28515625" customWidth="1"/>
    <col min="8431" max="8431" width="8" bestFit="1" customWidth="1"/>
    <col min="8432" max="8432" width="7.140625" bestFit="1" customWidth="1"/>
    <col min="8433" max="8433" width="8.28515625" customWidth="1"/>
    <col min="8434" max="8434" width="8" bestFit="1" customWidth="1"/>
    <col min="8435" max="8435" width="7.140625" bestFit="1" customWidth="1"/>
    <col min="8436" max="8436" width="8.28515625" customWidth="1"/>
    <col min="8437" max="8437" width="8" bestFit="1" customWidth="1"/>
    <col min="8438" max="8438" width="7.140625" bestFit="1" customWidth="1"/>
    <col min="8439" max="8439" width="8.28515625" customWidth="1"/>
    <col min="8440" max="8440" width="8" bestFit="1" customWidth="1"/>
    <col min="8441" max="8441" width="7.140625" bestFit="1" customWidth="1"/>
    <col min="8442" max="8442" width="9.7109375" bestFit="1" customWidth="1"/>
    <col min="8443" max="8443" width="8.28515625" customWidth="1"/>
    <col min="8444" max="8444" width="8" bestFit="1" customWidth="1"/>
    <col min="8445" max="8445" width="7.140625" bestFit="1" customWidth="1"/>
    <col min="8446" max="8446" width="19.140625" bestFit="1" customWidth="1"/>
    <col min="8447" max="8447" width="8.28515625" customWidth="1"/>
    <col min="8448" max="8448" width="16.140625" bestFit="1" customWidth="1"/>
    <col min="8449" max="8449" width="9.7109375" bestFit="1" customWidth="1"/>
    <col min="8450" max="8450" width="17.28515625" bestFit="1" customWidth="1"/>
    <col min="8452" max="8452" width="10.28515625" customWidth="1"/>
    <col min="8453" max="8453" width="11.7109375" bestFit="1" customWidth="1"/>
    <col min="8675" max="8675" width="10.28515625" bestFit="1" customWidth="1"/>
    <col min="8676" max="8676" width="3.5703125" bestFit="1" customWidth="1"/>
    <col min="8677" max="8677" width="15.85546875" bestFit="1" customWidth="1"/>
    <col min="8678" max="8678" width="25.85546875" customWidth="1"/>
    <col min="8679" max="8679" width="13.85546875" customWidth="1"/>
    <col min="8680" max="8680" width="22.7109375" customWidth="1"/>
    <col min="8681" max="8681" width="9" bestFit="1" customWidth="1"/>
    <col min="8682" max="8683" width="8.28515625" customWidth="1"/>
    <col min="8684" max="8684" width="8" bestFit="1" customWidth="1"/>
    <col min="8685" max="8685" width="7.140625" bestFit="1" customWidth="1"/>
    <col min="8686" max="8686" width="8.28515625" customWidth="1"/>
    <col min="8687" max="8687" width="8" bestFit="1" customWidth="1"/>
    <col min="8688" max="8688" width="7.140625" bestFit="1" customWidth="1"/>
    <col min="8689" max="8689" width="8.28515625" customWidth="1"/>
    <col min="8690" max="8690" width="8" bestFit="1" customWidth="1"/>
    <col min="8691" max="8691" width="7.140625" bestFit="1" customWidth="1"/>
    <col min="8692" max="8692" width="8.28515625" customWidth="1"/>
    <col min="8693" max="8693" width="8" bestFit="1" customWidth="1"/>
    <col min="8694" max="8694" width="7.140625" bestFit="1" customWidth="1"/>
    <col min="8695" max="8695" width="8.28515625" customWidth="1"/>
    <col min="8696" max="8696" width="8" bestFit="1" customWidth="1"/>
    <col min="8697" max="8697" width="7.140625" bestFit="1" customWidth="1"/>
    <col min="8698" max="8698" width="9.7109375" bestFit="1" customWidth="1"/>
    <col min="8699" max="8699" width="8.28515625" customWidth="1"/>
    <col min="8700" max="8700" width="8" bestFit="1" customWidth="1"/>
    <col min="8701" max="8701" width="7.140625" bestFit="1" customWidth="1"/>
    <col min="8702" max="8702" width="19.140625" bestFit="1" customWidth="1"/>
    <col min="8703" max="8703" width="8.28515625" customWidth="1"/>
    <col min="8704" max="8704" width="16.140625" bestFit="1" customWidth="1"/>
    <col min="8705" max="8705" width="9.7109375" bestFit="1" customWidth="1"/>
    <col min="8706" max="8706" width="17.28515625" bestFit="1" customWidth="1"/>
    <col min="8708" max="8708" width="10.28515625" customWidth="1"/>
    <col min="8709" max="8709" width="11.7109375" bestFit="1" customWidth="1"/>
    <col min="8931" max="8931" width="10.28515625" bestFit="1" customWidth="1"/>
    <col min="8932" max="8932" width="3.5703125" bestFit="1" customWidth="1"/>
    <col min="8933" max="8933" width="15.85546875" bestFit="1" customWidth="1"/>
    <col min="8934" max="8934" width="25.85546875" customWidth="1"/>
    <col min="8935" max="8935" width="13.85546875" customWidth="1"/>
    <col min="8936" max="8936" width="22.7109375" customWidth="1"/>
    <col min="8937" max="8937" width="9" bestFit="1" customWidth="1"/>
    <col min="8938" max="8939" width="8.28515625" customWidth="1"/>
    <col min="8940" max="8940" width="8" bestFit="1" customWidth="1"/>
    <col min="8941" max="8941" width="7.140625" bestFit="1" customWidth="1"/>
    <col min="8942" max="8942" width="8.28515625" customWidth="1"/>
    <col min="8943" max="8943" width="8" bestFit="1" customWidth="1"/>
    <col min="8944" max="8944" width="7.140625" bestFit="1" customWidth="1"/>
    <col min="8945" max="8945" width="8.28515625" customWidth="1"/>
    <col min="8946" max="8946" width="8" bestFit="1" customWidth="1"/>
    <col min="8947" max="8947" width="7.140625" bestFit="1" customWidth="1"/>
    <col min="8948" max="8948" width="8.28515625" customWidth="1"/>
    <col min="8949" max="8949" width="8" bestFit="1" customWidth="1"/>
    <col min="8950" max="8950" width="7.140625" bestFit="1" customWidth="1"/>
    <col min="8951" max="8951" width="8.28515625" customWidth="1"/>
    <col min="8952" max="8952" width="8" bestFit="1" customWidth="1"/>
    <col min="8953" max="8953" width="7.140625" bestFit="1" customWidth="1"/>
    <col min="8954" max="8954" width="9.7109375" bestFit="1" customWidth="1"/>
    <col min="8955" max="8955" width="8.28515625" customWidth="1"/>
    <col min="8956" max="8956" width="8" bestFit="1" customWidth="1"/>
    <col min="8957" max="8957" width="7.140625" bestFit="1" customWidth="1"/>
    <col min="8958" max="8958" width="19.140625" bestFit="1" customWidth="1"/>
    <col min="8959" max="8959" width="8.28515625" customWidth="1"/>
    <col min="8960" max="8960" width="16.140625" bestFit="1" customWidth="1"/>
    <col min="8961" max="8961" width="9.7109375" bestFit="1" customWidth="1"/>
    <col min="8962" max="8962" width="17.28515625" bestFit="1" customWidth="1"/>
    <col min="8964" max="8964" width="10.28515625" customWidth="1"/>
    <col min="8965" max="8965" width="11.7109375" bestFit="1" customWidth="1"/>
    <col min="9187" max="9187" width="10.28515625" bestFit="1" customWidth="1"/>
    <col min="9188" max="9188" width="3.5703125" bestFit="1" customWidth="1"/>
    <col min="9189" max="9189" width="15.85546875" bestFit="1" customWidth="1"/>
    <col min="9190" max="9190" width="25.85546875" customWidth="1"/>
    <col min="9191" max="9191" width="13.85546875" customWidth="1"/>
    <col min="9192" max="9192" width="22.7109375" customWidth="1"/>
    <col min="9193" max="9193" width="9" bestFit="1" customWidth="1"/>
    <col min="9194" max="9195" width="8.28515625" customWidth="1"/>
    <col min="9196" max="9196" width="8" bestFit="1" customWidth="1"/>
    <col min="9197" max="9197" width="7.140625" bestFit="1" customWidth="1"/>
    <col min="9198" max="9198" width="8.28515625" customWidth="1"/>
    <col min="9199" max="9199" width="8" bestFit="1" customWidth="1"/>
    <col min="9200" max="9200" width="7.140625" bestFit="1" customWidth="1"/>
    <col min="9201" max="9201" width="8.28515625" customWidth="1"/>
    <col min="9202" max="9202" width="8" bestFit="1" customWidth="1"/>
    <col min="9203" max="9203" width="7.140625" bestFit="1" customWidth="1"/>
    <col min="9204" max="9204" width="8.28515625" customWidth="1"/>
    <col min="9205" max="9205" width="8" bestFit="1" customWidth="1"/>
    <col min="9206" max="9206" width="7.140625" bestFit="1" customWidth="1"/>
    <col min="9207" max="9207" width="8.28515625" customWidth="1"/>
    <col min="9208" max="9208" width="8" bestFit="1" customWidth="1"/>
    <col min="9209" max="9209" width="7.140625" bestFit="1" customWidth="1"/>
    <col min="9210" max="9210" width="9.7109375" bestFit="1" customWidth="1"/>
    <col min="9211" max="9211" width="8.28515625" customWidth="1"/>
    <col min="9212" max="9212" width="8" bestFit="1" customWidth="1"/>
    <col min="9213" max="9213" width="7.140625" bestFit="1" customWidth="1"/>
    <col min="9214" max="9214" width="19.140625" bestFit="1" customWidth="1"/>
    <col min="9215" max="9215" width="8.28515625" customWidth="1"/>
    <col min="9216" max="9216" width="16.140625" bestFit="1" customWidth="1"/>
    <col min="9217" max="9217" width="9.7109375" bestFit="1" customWidth="1"/>
    <col min="9218" max="9218" width="17.28515625" bestFit="1" customWidth="1"/>
    <col min="9220" max="9220" width="10.28515625" customWidth="1"/>
    <col min="9221" max="9221" width="11.7109375" bestFit="1" customWidth="1"/>
    <col min="9443" max="9443" width="10.28515625" bestFit="1" customWidth="1"/>
    <col min="9444" max="9444" width="3.5703125" bestFit="1" customWidth="1"/>
    <col min="9445" max="9445" width="15.85546875" bestFit="1" customWidth="1"/>
    <col min="9446" max="9446" width="25.85546875" customWidth="1"/>
    <col min="9447" max="9447" width="13.85546875" customWidth="1"/>
    <col min="9448" max="9448" width="22.7109375" customWidth="1"/>
    <col min="9449" max="9449" width="9" bestFit="1" customWidth="1"/>
    <col min="9450" max="9451" width="8.28515625" customWidth="1"/>
    <col min="9452" max="9452" width="8" bestFit="1" customWidth="1"/>
    <col min="9453" max="9453" width="7.140625" bestFit="1" customWidth="1"/>
    <col min="9454" max="9454" width="8.28515625" customWidth="1"/>
    <col min="9455" max="9455" width="8" bestFit="1" customWidth="1"/>
    <col min="9456" max="9456" width="7.140625" bestFit="1" customWidth="1"/>
    <col min="9457" max="9457" width="8.28515625" customWidth="1"/>
    <col min="9458" max="9458" width="8" bestFit="1" customWidth="1"/>
    <col min="9459" max="9459" width="7.140625" bestFit="1" customWidth="1"/>
    <col min="9460" max="9460" width="8.28515625" customWidth="1"/>
    <col min="9461" max="9461" width="8" bestFit="1" customWidth="1"/>
    <col min="9462" max="9462" width="7.140625" bestFit="1" customWidth="1"/>
    <col min="9463" max="9463" width="8.28515625" customWidth="1"/>
    <col min="9464" max="9464" width="8" bestFit="1" customWidth="1"/>
    <col min="9465" max="9465" width="7.140625" bestFit="1" customWidth="1"/>
    <col min="9466" max="9466" width="9.7109375" bestFit="1" customWidth="1"/>
    <col min="9467" max="9467" width="8.28515625" customWidth="1"/>
    <col min="9468" max="9468" width="8" bestFit="1" customWidth="1"/>
    <col min="9469" max="9469" width="7.140625" bestFit="1" customWidth="1"/>
    <col min="9470" max="9470" width="19.140625" bestFit="1" customWidth="1"/>
    <col min="9471" max="9471" width="8.28515625" customWidth="1"/>
    <col min="9472" max="9472" width="16.140625" bestFit="1" customWidth="1"/>
    <col min="9473" max="9473" width="9.7109375" bestFit="1" customWidth="1"/>
    <col min="9474" max="9474" width="17.28515625" bestFit="1" customWidth="1"/>
    <col min="9476" max="9476" width="10.28515625" customWidth="1"/>
    <col min="9477" max="9477" width="11.7109375" bestFit="1" customWidth="1"/>
    <col min="9699" max="9699" width="10.28515625" bestFit="1" customWidth="1"/>
    <col min="9700" max="9700" width="3.5703125" bestFit="1" customWidth="1"/>
    <col min="9701" max="9701" width="15.85546875" bestFit="1" customWidth="1"/>
    <col min="9702" max="9702" width="25.85546875" customWidth="1"/>
    <col min="9703" max="9703" width="13.85546875" customWidth="1"/>
    <col min="9704" max="9704" width="22.7109375" customWidth="1"/>
    <col min="9705" max="9705" width="9" bestFit="1" customWidth="1"/>
    <col min="9706" max="9707" width="8.28515625" customWidth="1"/>
    <col min="9708" max="9708" width="8" bestFit="1" customWidth="1"/>
    <col min="9709" max="9709" width="7.140625" bestFit="1" customWidth="1"/>
    <col min="9710" max="9710" width="8.28515625" customWidth="1"/>
    <col min="9711" max="9711" width="8" bestFit="1" customWidth="1"/>
    <col min="9712" max="9712" width="7.140625" bestFit="1" customWidth="1"/>
    <col min="9713" max="9713" width="8.28515625" customWidth="1"/>
    <col min="9714" max="9714" width="8" bestFit="1" customWidth="1"/>
    <col min="9715" max="9715" width="7.140625" bestFit="1" customWidth="1"/>
    <col min="9716" max="9716" width="8.28515625" customWidth="1"/>
    <col min="9717" max="9717" width="8" bestFit="1" customWidth="1"/>
    <col min="9718" max="9718" width="7.140625" bestFit="1" customWidth="1"/>
    <col min="9719" max="9719" width="8.28515625" customWidth="1"/>
    <col min="9720" max="9720" width="8" bestFit="1" customWidth="1"/>
    <col min="9721" max="9721" width="7.140625" bestFit="1" customWidth="1"/>
    <col min="9722" max="9722" width="9.7109375" bestFit="1" customWidth="1"/>
    <col min="9723" max="9723" width="8.28515625" customWidth="1"/>
    <col min="9724" max="9724" width="8" bestFit="1" customWidth="1"/>
    <col min="9725" max="9725" width="7.140625" bestFit="1" customWidth="1"/>
    <col min="9726" max="9726" width="19.140625" bestFit="1" customWidth="1"/>
    <col min="9727" max="9727" width="8.28515625" customWidth="1"/>
    <col min="9728" max="9728" width="16.140625" bestFit="1" customWidth="1"/>
    <col min="9729" max="9729" width="9.7109375" bestFit="1" customWidth="1"/>
    <col min="9730" max="9730" width="17.28515625" bestFit="1" customWidth="1"/>
    <col min="9732" max="9732" width="10.28515625" customWidth="1"/>
    <col min="9733" max="9733" width="11.7109375" bestFit="1" customWidth="1"/>
    <col min="9955" max="9955" width="10.28515625" bestFit="1" customWidth="1"/>
    <col min="9956" max="9956" width="3.5703125" bestFit="1" customWidth="1"/>
    <col min="9957" max="9957" width="15.85546875" bestFit="1" customWidth="1"/>
    <col min="9958" max="9958" width="25.85546875" customWidth="1"/>
    <col min="9959" max="9959" width="13.85546875" customWidth="1"/>
    <col min="9960" max="9960" width="22.7109375" customWidth="1"/>
    <col min="9961" max="9961" width="9" bestFit="1" customWidth="1"/>
    <col min="9962" max="9963" width="8.28515625" customWidth="1"/>
    <col min="9964" max="9964" width="8" bestFit="1" customWidth="1"/>
    <col min="9965" max="9965" width="7.140625" bestFit="1" customWidth="1"/>
    <col min="9966" max="9966" width="8.28515625" customWidth="1"/>
    <col min="9967" max="9967" width="8" bestFit="1" customWidth="1"/>
    <col min="9968" max="9968" width="7.140625" bestFit="1" customWidth="1"/>
    <col min="9969" max="9969" width="8.28515625" customWidth="1"/>
    <col min="9970" max="9970" width="8" bestFit="1" customWidth="1"/>
    <col min="9971" max="9971" width="7.140625" bestFit="1" customWidth="1"/>
    <col min="9972" max="9972" width="8.28515625" customWidth="1"/>
    <col min="9973" max="9973" width="8" bestFit="1" customWidth="1"/>
    <col min="9974" max="9974" width="7.140625" bestFit="1" customWidth="1"/>
    <col min="9975" max="9975" width="8.28515625" customWidth="1"/>
    <col min="9976" max="9976" width="8" bestFit="1" customWidth="1"/>
    <col min="9977" max="9977" width="7.140625" bestFit="1" customWidth="1"/>
    <col min="9978" max="9978" width="9.7109375" bestFit="1" customWidth="1"/>
    <col min="9979" max="9979" width="8.28515625" customWidth="1"/>
    <col min="9980" max="9980" width="8" bestFit="1" customWidth="1"/>
    <col min="9981" max="9981" width="7.140625" bestFit="1" customWidth="1"/>
    <col min="9982" max="9982" width="19.140625" bestFit="1" customWidth="1"/>
    <col min="9983" max="9983" width="8.28515625" customWidth="1"/>
    <col min="9984" max="9984" width="16.140625" bestFit="1" customWidth="1"/>
    <col min="9985" max="9985" width="9.7109375" bestFit="1" customWidth="1"/>
    <col min="9986" max="9986" width="17.28515625" bestFit="1" customWidth="1"/>
    <col min="9988" max="9988" width="10.28515625" customWidth="1"/>
    <col min="9989" max="9989" width="11.7109375" bestFit="1" customWidth="1"/>
    <col min="10211" max="10211" width="10.28515625" bestFit="1" customWidth="1"/>
    <col min="10212" max="10212" width="3.5703125" bestFit="1" customWidth="1"/>
    <col min="10213" max="10213" width="15.85546875" bestFit="1" customWidth="1"/>
    <col min="10214" max="10214" width="25.85546875" customWidth="1"/>
    <col min="10215" max="10215" width="13.85546875" customWidth="1"/>
    <col min="10216" max="10216" width="22.7109375" customWidth="1"/>
    <col min="10217" max="10217" width="9" bestFit="1" customWidth="1"/>
    <col min="10218" max="10219" width="8.28515625" customWidth="1"/>
    <col min="10220" max="10220" width="8" bestFit="1" customWidth="1"/>
    <col min="10221" max="10221" width="7.140625" bestFit="1" customWidth="1"/>
    <col min="10222" max="10222" width="8.28515625" customWidth="1"/>
    <col min="10223" max="10223" width="8" bestFit="1" customWidth="1"/>
    <col min="10224" max="10224" width="7.140625" bestFit="1" customWidth="1"/>
    <col min="10225" max="10225" width="8.28515625" customWidth="1"/>
    <col min="10226" max="10226" width="8" bestFit="1" customWidth="1"/>
    <col min="10227" max="10227" width="7.140625" bestFit="1" customWidth="1"/>
    <col min="10228" max="10228" width="8.28515625" customWidth="1"/>
    <col min="10229" max="10229" width="8" bestFit="1" customWidth="1"/>
    <col min="10230" max="10230" width="7.140625" bestFit="1" customWidth="1"/>
    <col min="10231" max="10231" width="8.28515625" customWidth="1"/>
    <col min="10232" max="10232" width="8" bestFit="1" customWidth="1"/>
    <col min="10233" max="10233" width="7.140625" bestFit="1" customWidth="1"/>
    <col min="10234" max="10234" width="9.7109375" bestFit="1" customWidth="1"/>
    <col min="10235" max="10235" width="8.28515625" customWidth="1"/>
    <col min="10236" max="10236" width="8" bestFit="1" customWidth="1"/>
    <col min="10237" max="10237" width="7.140625" bestFit="1" customWidth="1"/>
    <col min="10238" max="10238" width="19.140625" bestFit="1" customWidth="1"/>
    <col min="10239" max="10239" width="8.28515625" customWidth="1"/>
    <col min="10240" max="10240" width="16.140625" bestFit="1" customWidth="1"/>
    <col min="10241" max="10241" width="9.7109375" bestFit="1" customWidth="1"/>
    <col min="10242" max="10242" width="17.28515625" bestFit="1" customWidth="1"/>
    <col min="10244" max="10244" width="10.28515625" customWidth="1"/>
    <col min="10245" max="10245" width="11.7109375" bestFit="1" customWidth="1"/>
    <col min="10467" max="10467" width="10.28515625" bestFit="1" customWidth="1"/>
    <col min="10468" max="10468" width="3.5703125" bestFit="1" customWidth="1"/>
    <col min="10469" max="10469" width="15.85546875" bestFit="1" customWidth="1"/>
    <col min="10470" max="10470" width="25.85546875" customWidth="1"/>
    <col min="10471" max="10471" width="13.85546875" customWidth="1"/>
    <col min="10472" max="10472" width="22.7109375" customWidth="1"/>
    <col min="10473" max="10473" width="9" bestFit="1" customWidth="1"/>
    <col min="10474" max="10475" width="8.28515625" customWidth="1"/>
    <col min="10476" max="10476" width="8" bestFit="1" customWidth="1"/>
    <col min="10477" max="10477" width="7.140625" bestFit="1" customWidth="1"/>
    <col min="10478" max="10478" width="8.28515625" customWidth="1"/>
    <col min="10479" max="10479" width="8" bestFit="1" customWidth="1"/>
    <col min="10480" max="10480" width="7.140625" bestFit="1" customWidth="1"/>
    <col min="10481" max="10481" width="8.28515625" customWidth="1"/>
    <col min="10482" max="10482" width="8" bestFit="1" customWidth="1"/>
    <col min="10483" max="10483" width="7.140625" bestFit="1" customWidth="1"/>
    <col min="10484" max="10484" width="8.28515625" customWidth="1"/>
    <col min="10485" max="10485" width="8" bestFit="1" customWidth="1"/>
    <col min="10486" max="10486" width="7.140625" bestFit="1" customWidth="1"/>
    <col min="10487" max="10487" width="8.28515625" customWidth="1"/>
    <col min="10488" max="10488" width="8" bestFit="1" customWidth="1"/>
    <col min="10489" max="10489" width="7.140625" bestFit="1" customWidth="1"/>
    <col min="10490" max="10490" width="9.7109375" bestFit="1" customWidth="1"/>
    <col min="10491" max="10491" width="8.28515625" customWidth="1"/>
    <col min="10492" max="10492" width="8" bestFit="1" customWidth="1"/>
    <col min="10493" max="10493" width="7.140625" bestFit="1" customWidth="1"/>
    <col min="10494" max="10494" width="19.140625" bestFit="1" customWidth="1"/>
    <col min="10495" max="10495" width="8.28515625" customWidth="1"/>
    <col min="10496" max="10496" width="16.140625" bestFit="1" customWidth="1"/>
    <col min="10497" max="10497" width="9.7109375" bestFit="1" customWidth="1"/>
    <col min="10498" max="10498" width="17.28515625" bestFit="1" customWidth="1"/>
    <col min="10500" max="10500" width="10.28515625" customWidth="1"/>
    <col min="10501" max="10501" width="11.7109375" bestFit="1" customWidth="1"/>
    <col min="10723" max="10723" width="10.28515625" bestFit="1" customWidth="1"/>
    <col min="10724" max="10724" width="3.5703125" bestFit="1" customWidth="1"/>
    <col min="10725" max="10725" width="15.85546875" bestFit="1" customWidth="1"/>
    <col min="10726" max="10726" width="25.85546875" customWidth="1"/>
    <col min="10727" max="10727" width="13.85546875" customWidth="1"/>
    <col min="10728" max="10728" width="22.7109375" customWidth="1"/>
    <col min="10729" max="10729" width="9" bestFit="1" customWidth="1"/>
    <col min="10730" max="10731" width="8.28515625" customWidth="1"/>
    <col min="10732" max="10732" width="8" bestFit="1" customWidth="1"/>
    <col min="10733" max="10733" width="7.140625" bestFit="1" customWidth="1"/>
    <col min="10734" max="10734" width="8.28515625" customWidth="1"/>
    <col min="10735" max="10735" width="8" bestFit="1" customWidth="1"/>
    <col min="10736" max="10736" width="7.140625" bestFit="1" customWidth="1"/>
    <col min="10737" max="10737" width="8.28515625" customWidth="1"/>
    <col min="10738" max="10738" width="8" bestFit="1" customWidth="1"/>
    <col min="10739" max="10739" width="7.140625" bestFit="1" customWidth="1"/>
    <col min="10740" max="10740" width="8.28515625" customWidth="1"/>
    <col min="10741" max="10741" width="8" bestFit="1" customWidth="1"/>
    <col min="10742" max="10742" width="7.140625" bestFit="1" customWidth="1"/>
    <col min="10743" max="10743" width="8.28515625" customWidth="1"/>
    <col min="10744" max="10744" width="8" bestFit="1" customWidth="1"/>
    <col min="10745" max="10745" width="7.140625" bestFit="1" customWidth="1"/>
    <col min="10746" max="10746" width="9.7109375" bestFit="1" customWidth="1"/>
    <col min="10747" max="10747" width="8.28515625" customWidth="1"/>
    <col min="10748" max="10748" width="8" bestFit="1" customWidth="1"/>
    <col min="10749" max="10749" width="7.140625" bestFit="1" customWidth="1"/>
    <col min="10750" max="10750" width="19.140625" bestFit="1" customWidth="1"/>
    <col min="10751" max="10751" width="8.28515625" customWidth="1"/>
    <col min="10752" max="10752" width="16.140625" bestFit="1" customWidth="1"/>
    <col min="10753" max="10753" width="9.7109375" bestFit="1" customWidth="1"/>
    <col min="10754" max="10754" width="17.28515625" bestFit="1" customWidth="1"/>
    <col min="10756" max="10756" width="10.28515625" customWidth="1"/>
    <col min="10757" max="10757" width="11.7109375" bestFit="1" customWidth="1"/>
    <col min="10979" max="10979" width="10.28515625" bestFit="1" customWidth="1"/>
    <col min="10980" max="10980" width="3.5703125" bestFit="1" customWidth="1"/>
    <col min="10981" max="10981" width="15.85546875" bestFit="1" customWidth="1"/>
    <col min="10982" max="10982" width="25.85546875" customWidth="1"/>
    <col min="10983" max="10983" width="13.85546875" customWidth="1"/>
    <col min="10984" max="10984" width="22.7109375" customWidth="1"/>
    <col min="10985" max="10985" width="9" bestFit="1" customWidth="1"/>
    <col min="10986" max="10987" width="8.28515625" customWidth="1"/>
    <col min="10988" max="10988" width="8" bestFit="1" customWidth="1"/>
    <col min="10989" max="10989" width="7.140625" bestFit="1" customWidth="1"/>
    <col min="10990" max="10990" width="8.28515625" customWidth="1"/>
    <col min="10991" max="10991" width="8" bestFit="1" customWidth="1"/>
    <col min="10992" max="10992" width="7.140625" bestFit="1" customWidth="1"/>
    <col min="10993" max="10993" width="8.28515625" customWidth="1"/>
    <col min="10994" max="10994" width="8" bestFit="1" customWidth="1"/>
    <col min="10995" max="10995" width="7.140625" bestFit="1" customWidth="1"/>
    <col min="10996" max="10996" width="8.28515625" customWidth="1"/>
    <col min="10997" max="10997" width="8" bestFit="1" customWidth="1"/>
    <col min="10998" max="10998" width="7.140625" bestFit="1" customWidth="1"/>
    <col min="10999" max="10999" width="8.28515625" customWidth="1"/>
    <col min="11000" max="11000" width="8" bestFit="1" customWidth="1"/>
    <col min="11001" max="11001" width="7.140625" bestFit="1" customWidth="1"/>
    <col min="11002" max="11002" width="9.7109375" bestFit="1" customWidth="1"/>
    <col min="11003" max="11003" width="8.28515625" customWidth="1"/>
    <col min="11004" max="11004" width="8" bestFit="1" customWidth="1"/>
    <col min="11005" max="11005" width="7.140625" bestFit="1" customWidth="1"/>
    <col min="11006" max="11006" width="19.140625" bestFit="1" customWidth="1"/>
    <col min="11007" max="11007" width="8.28515625" customWidth="1"/>
    <col min="11008" max="11008" width="16.140625" bestFit="1" customWidth="1"/>
    <col min="11009" max="11009" width="9.7109375" bestFit="1" customWidth="1"/>
    <col min="11010" max="11010" width="17.28515625" bestFit="1" customWidth="1"/>
    <col min="11012" max="11012" width="10.28515625" customWidth="1"/>
    <col min="11013" max="11013" width="11.7109375" bestFit="1" customWidth="1"/>
    <col min="11235" max="11235" width="10.28515625" bestFit="1" customWidth="1"/>
    <col min="11236" max="11236" width="3.5703125" bestFit="1" customWidth="1"/>
    <col min="11237" max="11237" width="15.85546875" bestFit="1" customWidth="1"/>
    <col min="11238" max="11238" width="25.85546875" customWidth="1"/>
    <col min="11239" max="11239" width="13.85546875" customWidth="1"/>
    <col min="11240" max="11240" width="22.7109375" customWidth="1"/>
    <col min="11241" max="11241" width="9" bestFit="1" customWidth="1"/>
    <col min="11242" max="11243" width="8.28515625" customWidth="1"/>
    <col min="11244" max="11244" width="8" bestFit="1" customWidth="1"/>
    <col min="11245" max="11245" width="7.140625" bestFit="1" customWidth="1"/>
    <col min="11246" max="11246" width="8.28515625" customWidth="1"/>
    <col min="11247" max="11247" width="8" bestFit="1" customWidth="1"/>
    <col min="11248" max="11248" width="7.140625" bestFit="1" customWidth="1"/>
    <col min="11249" max="11249" width="8.28515625" customWidth="1"/>
    <col min="11250" max="11250" width="8" bestFit="1" customWidth="1"/>
    <col min="11251" max="11251" width="7.140625" bestFit="1" customWidth="1"/>
    <col min="11252" max="11252" width="8.28515625" customWidth="1"/>
    <col min="11253" max="11253" width="8" bestFit="1" customWidth="1"/>
    <col min="11254" max="11254" width="7.140625" bestFit="1" customWidth="1"/>
    <col min="11255" max="11255" width="8.28515625" customWidth="1"/>
    <col min="11256" max="11256" width="8" bestFit="1" customWidth="1"/>
    <col min="11257" max="11257" width="7.140625" bestFit="1" customWidth="1"/>
    <col min="11258" max="11258" width="9.7109375" bestFit="1" customWidth="1"/>
    <col min="11259" max="11259" width="8.28515625" customWidth="1"/>
    <col min="11260" max="11260" width="8" bestFit="1" customWidth="1"/>
    <col min="11261" max="11261" width="7.140625" bestFit="1" customWidth="1"/>
    <col min="11262" max="11262" width="19.140625" bestFit="1" customWidth="1"/>
    <col min="11263" max="11263" width="8.28515625" customWidth="1"/>
    <col min="11264" max="11264" width="16.140625" bestFit="1" customWidth="1"/>
    <col min="11265" max="11265" width="9.7109375" bestFit="1" customWidth="1"/>
    <col min="11266" max="11266" width="17.28515625" bestFit="1" customWidth="1"/>
    <col min="11268" max="11268" width="10.28515625" customWidth="1"/>
    <col min="11269" max="11269" width="11.7109375" bestFit="1" customWidth="1"/>
    <col min="11491" max="11491" width="10.28515625" bestFit="1" customWidth="1"/>
    <col min="11492" max="11492" width="3.5703125" bestFit="1" customWidth="1"/>
    <col min="11493" max="11493" width="15.85546875" bestFit="1" customWidth="1"/>
    <col min="11494" max="11494" width="25.85546875" customWidth="1"/>
    <col min="11495" max="11495" width="13.85546875" customWidth="1"/>
    <col min="11496" max="11496" width="22.7109375" customWidth="1"/>
    <col min="11497" max="11497" width="9" bestFit="1" customWidth="1"/>
    <col min="11498" max="11499" width="8.28515625" customWidth="1"/>
    <col min="11500" max="11500" width="8" bestFit="1" customWidth="1"/>
    <col min="11501" max="11501" width="7.140625" bestFit="1" customWidth="1"/>
    <col min="11502" max="11502" width="8.28515625" customWidth="1"/>
    <col min="11503" max="11503" width="8" bestFit="1" customWidth="1"/>
    <col min="11504" max="11504" width="7.140625" bestFit="1" customWidth="1"/>
    <col min="11505" max="11505" width="8.28515625" customWidth="1"/>
    <col min="11506" max="11506" width="8" bestFit="1" customWidth="1"/>
    <col min="11507" max="11507" width="7.140625" bestFit="1" customWidth="1"/>
    <col min="11508" max="11508" width="8.28515625" customWidth="1"/>
    <col min="11509" max="11509" width="8" bestFit="1" customWidth="1"/>
    <col min="11510" max="11510" width="7.140625" bestFit="1" customWidth="1"/>
    <col min="11511" max="11511" width="8.28515625" customWidth="1"/>
    <col min="11512" max="11512" width="8" bestFit="1" customWidth="1"/>
    <col min="11513" max="11513" width="7.140625" bestFit="1" customWidth="1"/>
    <col min="11514" max="11514" width="9.7109375" bestFit="1" customWidth="1"/>
    <col min="11515" max="11515" width="8.28515625" customWidth="1"/>
    <col min="11516" max="11516" width="8" bestFit="1" customWidth="1"/>
    <col min="11517" max="11517" width="7.140625" bestFit="1" customWidth="1"/>
    <col min="11518" max="11518" width="19.140625" bestFit="1" customWidth="1"/>
    <col min="11519" max="11519" width="8.28515625" customWidth="1"/>
    <col min="11520" max="11520" width="16.140625" bestFit="1" customWidth="1"/>
    <col min="11521" max="11521" width="9.7109375" bestFit="1" customWidth="1"/>
    <col min="11522" max="11522" width="17.28515625" bestFit="1" customWidth="1"/>
    <col min="11524" max="11524" width="10.28515625" customWidth="1"/>
    <col min="11525" max="11525" width="11.7109375" bestFit="1" customWidth="1"/>
    <col min="11747" max="11747" width="10.28515625" bestFit="1" customWidth="1"/>
    <col min="11748" max="11748" width="3.5703125" bestFit="1" customWidth="1"/>
    <col min="11749" max="11749" width="15.85546875" bestFit="1" customWidth="1"/>
    <col min="11750" max="11750" width="25.85546875" customWidth="1"/>
    <col min="11751" max="11751" width="13.85546875" customWidth="1"/>
    <col min="11752" max="11752" width="22.7109375" customWidth="1"/>
    <col min="11753" max="11753" width="9" bestFit="1" customWidth="1"/>
    <col min="11754" max="11755" width="8.28515625" customWidth="1"/>
    <col min="11756" max="11756" width="8" bestFit="1" customWidth="1"/>
    <col min="11757" max="11757" width="7.140625" bestFit="1" customWidth="1"/>
    <col min="11758" max="11758" width="8.28515625" customWidth="1"/>
    <col min="11759" max="11759" width="8" bestFit="1" customWidth="1"/>
    <col min="11760" max="11760" width="7.140625" bestFit="1" customWidth="1"/>
    <col min="11761" max="11761" width="8.28515625" customWidth="1"/>
    <col min="11762" max="11762" width="8" bestFit="1" customWidth="1"/>
    <col min="11763" max="11763" width="7.140625" bestFit="1" customWidth="1"/>
    <col min="11764" max="11764" width="8.28515625" customWidth="1"/>
    <col min="11765" max="11765" width="8" bestFit="1" customWidth="1"/>
    <col min="11766" max="11766" width="7.140625" bestFit="1" customWidth="1"/>
    <col min="11767" max="11767" width="8.28515625" customWidth="1"/>
    <col min="11768" max="11768" width="8" bestFit="1" customWidth="1"/>
    <col min="11769" max="11769" width="7.140625" bestFit="1" customWidth="1"/>
    <col min="11770" max="11770" width="9.7109375" bestFit="1" customWidth="1"/>
    <col min="11771" max="11771" width="8.28515625" customWidth="1"/>
    <col min="11772" max="11772" width="8" bestFit="1" customWidth="1"/>
    <col min="11773" max="11773" width="7.140625" bestFit="1" customWidth="1"/>
    <col min="11774" max="11774" width="19.140625" bestFit="1" customWidth="1"/>
    <col min="11775" max="11775" width="8.28515625" customWidth="1"/>
    <col min="11776" max="11776" width="16.140625" bestFit="1" customWidth="1"/>
    <col min="11777" max="11777" width="9.7109375" bestFit="1" customWidth="1"/>
    <col min="11778" max="11778" width="17.28515625" bestFit="1" customWidth="1"/>
    <col min="11780" max="11780" width="10.28515625" customWidth="1"/>
    <col min="11781" max="11781" width="11.7109375" bestFit="1" customWidth="1"/>
    <col min="12003" max="12003" width="10.28515625" bestFit="1" customWidth="1"/>
    <col min="12004" max="12004" width="3.5703125" bestFit="1" customWidth="1"/>
    <col min="12005" max="12005" width="15.85546875" bestFit="1" customWidth="1"/>
    <col min="12006" max="12006" width="25.85546875" customWidth="1"/>
    <col min="12007" max="12007" width="13.85546875" customWidth="1"/>
    <col min="12008" max="12008" width="22.7109375" customWidth="1"/>
    <col min="12009" max="12009" width="9" bestFit="1" customWidth="1"/>
    <col min="12010" max="12011" width="8.28515625" customWidth="1"/>
    <col min="12012" max="12012" width="8" bestFit="1" customWidth="1"/>
    <col min="12013" max="12013" width="7.140625" bestFit="1" customWidth="1"/>
    <col min="12014" max="12014" width="8.28515625" customWidth="1"/>
    <col min="12015" max="12015" width="8" bestFit="1" customWidth="1"/>
    <col min="12016" max="12016" width="7.140625" bestFit="1" customWidth="1"/>
    <col min="12017" max="12017" width="8.28515625" customWidth="1"/>
    <col min="12018" max="12018" width="8" bestFit="1" customWidth="1"/>
    <col min="12019" max="12019" width="7.140625" bestFit="1" customWidth="1"/>
    <col min="12020" max="12020" width="8.28515625" customWidth="1"/>
    <col min="12021" max="12021" width="8" bestFit="1" customWidth="1"/>
    <col min="12022" max="12022" width="7.140625" bestFit="1" customWidth="1"/>
    <col min="12023" max="12023" width="8.28515625" customWidth="1"/>
    <col min="12024" max="12024" width="8" bestFit="1" customWidth="1"/>
    <col min="12025" max="12025" width="7.140625" bestFit="1" customWidth="1"/>
    <col min="12026" max="12026" width="9.7109375" bestFit="1" customWidth="1"/>
    <col min="12027" max="12027" width="8.28515625" customWidth="1"/>
    <col min="12028" max="12028" width="8" bestFit="1" customWidth="1"/>
    <col min="12029" max="12029" width="7.140625" bestFit="1" customWidth="1"/>
    <col min="12030" max="12030" width="19.140625" bestFit="1" customWidth="1"/>
    <col min="12031" max="12031" width="8.28515625" customWidth="1"/>
    <col min="12032" max="12032" width="16.140625" bestFit="1" customWidth="1"/>
    <col min="12033" max="12033" width="9.7109375" bestFit="1" customWidth="1"/>
    <col min="12034" max="12034" width="17.28515625" bestFit="1" customWidth="1"/>
    <col min="12036" max="12036" width="10.28515625" customWidth="1"/>
    <col min="12037" max="12037" width="11.7109375" bestFit="1" customWidth="1"/>
    <col min="12259" max="12259" width="10.28515625" bestFit="1" customWidth="1"/>
    <col min="12260" max="12260" width="3.5703125" bestFit="1" customWidth="1"/>
    <col min="12261" max="12261" width="15.85546875" bestFit="1" customWidth="1"/>
    <col min="12262" max="12262" width="25.85546875" customWidth="1"/>
    <col min="12263" max="12263" width="13.85546875" customWidth="1"/>
    <col min="12264" max="12264" width="22.7109375" customWidth="1"/>
    <col min="12265" max="12265" width="9" bestFit="1" customWidth="1"/>
    <col min="12266" max="12267" width="8.28515625" customWidth="1"/>
    <col min="12268" max="12268" width="8" bestFit="1" customWidth="1"/>
    <col min="12269" max="12269" width="7.140625" bestFit="1" customWidth="1"/>
    <col min="12270" max="12270" width="8.28515625" customWidth="1"/>
    <col min="12271" max="12271" width="8" bestFit="1" customWidth="1"/>
    <col min="12272" max="12272" width="7.140625" bestFit="1" customWidth="1"/>
    <col min="12273" max="12273" width="8.28515625" customWidth="1"/>
    <col min="12274" max="12274" width="8" bestFit="1" customWidth="1"/>
    <col min="12275" max="12275" width="7.140625" bestFit="1" customWidth="1"/>
    <col min="12276" max="12276" width="8.28515625" customWidth="1"/>
    <col min="12277" max="12277" width="8" bestFit="1" customWidth="1"/>
    <col min="12278" max="12278" width="7.140625" bestFit="1" customWidth="1"/>
    <col min="12279" max="12279" width="8.28515625" customWidth="1"/>
    <col min="12280" max="12280" width="8" bestFit="1" customWidth="1"/>
    <col min="12281" max="12281" width="7.140625" bestFit="1" customWidth="1"/>
    <col min="12282" max="12282" width="9.7109375" bestFit="1" customWidth="1"/>
    <col min="12283" max="12283" width="8.28515625" customWidth="1"/>
    <col min="12284" max="12284" width="8" bestFit="1" customWidth="1"/>
    <col min="12285" max="12285" width="7.140625" bestFit="1" customWidth="1"/>
    <col min="12286" max="12286" width="19.140625" bestFit="1" customWidth="1"/>
    <col min="12287" max="12287" width="8.28515625" customWidth="1"/>
    <col min="12288" max="12288" width="16.140625" bestFit="1" customWidth="1"/>
    <col min="12289" max="12289" width="9.7109375" bestFit="1" customWidth="1"/>
    <col min="12290" max="12290" width="17.28515625" bestFit="1" customWidth="1"/>
    <col min="12292" max="12292" width="10.28515625" customWidth="1"/>
    <col min="12293" max="12293" width="11.7109375" bestFit="1" customWidth="1"/>
    <col min="12515" max="12515" width="10.28515625" bestFit="1" customWidth="1"/>
    <col min="12516" max="12516" width="3.5703125" bestFit="1" customWidth="1"/>
    <col min="12517" max="12517" width="15.85546875" bestFit="1" customWidth="1"/>
    <col min="12518" max="12518" width="25.85546875" customWidth="1"/>
    <col min="12519" max="12519" width="13.85546875" customWidth="1"/>
    <col min="12520" max="12520" width="22.7109375" customWidth="1"/>
    <col min="12521" max="12521" width="9" bestFit="1" customWidth="1"/>
    <col min="12522" max="12523" width="8.28515625" customWidth="1"/>
    <col min="12524" max="12524" width="8" bestFit="1" customWidth="1"/>
    <col min="12525" max="12525" width="7.140625" bestFit="1" customWidth="1"/>
    <col min="12526" max="12526" width="8.28515625" customWidth="1"/>
    <col min="12527" max="12527" width="8" bestFit="1" customWidth="1"/>
    <col min="12528" max="12528" width="7.140625" bestFit="1" customWidth="1"/>
    <col min="12529" max="12529" width="8.28515625" customWidth="1"/>
    <col min="12530" max="12530" width="8" bestFit="1" customWidth="1"/>
    <col min="12531" max="12531" width="7.140625" bestFit="1" customWidth="1"/>
    <col min="12532" max="12532" width="8.28515625" customWidth="1"/>
    <col min="12533" max="12533" width="8" bestFit="1" customWidth="1"/>
    <col min="12534" max="12534" width="7.140625" bestFit="1" customWidth="1"/>
    <col min="12535" max="12535" width="8.28515625" customWidth="1"/>
    <col min="12536" max="12536" width="8" bestFit="1" customWidth="1"/>
    <col min="12537" max="12537" width="7.140625" bestFit="1" customWidth="1"/>
    <col min="12538" max="12538" width="9.7109375" bestFit="1" customWidth="1"/>
    <col min="12539" max="12539" width="8.28515625" customWidth="1"/>
    <col min="12540" max="12540" width="8" bestFit="1" customWidth="1"/>
    <col min="12541" max="12541" width="7.140625" bestFit="1" customWidth="1"/>
    <col min="12542" max="12542" width="19.140625" bestFit="1" customWidth="1"/>
    <col min="12543" max="12543" width="8.28515625" customWidth="1"/>
    <col min="12544" max="12544" width="16.140625" bestFit="1" customWidth="1"/>
    <col min="12545" max="12545" width="9.7109375" bestFit="1" customWidth="1"/>
    <col min="12546" max="12546" width="17.28515625" bestFit="1" customWidth="1"/>
    <col min="12548" max="12548" width="10.28515625" customWidth="1"/>
    <col min="12549" max="12549" width="11.7109375" bestFit="1" customWidth="1"/>
    <col min="12771" max="12771" width="10.28515625" bestFit="1" customWidth="1"/>
    <col min="12772" max="12772" width="3.5703125" bestFit="1" customWidth="1"/>
    <col min="12773" max="12773" width="15.85546875" bestFit="1" customWidth="1"/>
    <col min="12774" max="12774" width="25.85546875" customWidth="1"/>
    <col min="12775" max="12775" width="13.85546875" customWidth="1"/>
    <col min="12776" max="12776" width="22.7109375" customWidth="1"/>
    <col min="12777" max="12777" width="9" bestFit="1" customWidth="1"/>
    <col min="12778" max="12779" width="8.28515625" customWidth="1"/>
    <col min="12780" max="12780" width="8" bestFit="1" customWidth="1"/>
    <col min="12781" max="12781" width="7.140625" bestFit="1" customWidth="1"/>
    <col min="12782" max="12782" width="8.28515625" customWidth="1"/>
    <col min="12783" max="12783" width="8" bestFit="1" customWidth="1"/>
    <col min="12784" max="12784" width="7.140625" bestFit="1" customWidth="1"/>
    <col min="12785" max="12785" width="8.28515625" customWidth="1"/>
    <col min="12786" max="12786" width="8" bestFit="1" customWidth="1"/>
    <col min="12787" max="12787" width="7.140625" bestFit="1" customWidth="1"/>
    <col min="12788" max="12788" width="8.28515625" customWidth="1"/>
    <col min="12789" max="12789" width="8" bestFit="1" customWidth="1"/>
    <col min="12790" max="12790" width="7.140625" bestFit="1" customWidth="1"/>
    <col min="12791" max="12791" width="8.28515625" customWidth="1"/>
    <col min="12792" max="12792" width="8" bestFit="1" customWidth="1"/>
    <col min="12793" max="12793" width="7.140625" bestFit="1" customWidth="1"/>
    <col min="12794" max="12794" width="9.7109375" bestFit="1" customWidth="1"/>
    <col min="12795" max="12795" width="8.28515625" customWidth="1"/>
    <col min="12796" max="12796" width="8" bestFit="1" customWidth="1"/>
    <col min="12797" max="12797" width="7.140625" bestFit="1" customWidth="1"/>
    <col min="12798" max="12798" width="19.140625" bestFit="1" customWidth="1"/>
    <col min="12799" max="12799" width="8.28515625" customWidth="1"/>
    <col min="12800" max="12800" width="16.140625" bestFit="1" customWidth="1"/>
    <col min="12801" max="12801" width="9.7109375" bestFit="1" customWidth="1"/>
    <col min="12802" max="12802" width="17.28515625" bestFit="1" customWidth="1"/>
    <col min="12804" max="12804" width="10.28515625" customWidth="1"/>
    <col min="12805" max="12805" width="11.7109375" bestFit="1" customWidth="1"/>
    <col min="13027" max="13027" width="10.28515625" bestFit="1" customWidth="1"/>
    <col min="13028" max="13028" width="3.5703125" bestFit="1" customWidth="1"/>
    <col min="13029" max="13029" width="15.85546875" bestFit="1" customWidth="1"/>
    <col min="13030" max="13030" width="25.85546875" customWidth="1"/>
    <col min="13031" max="13031" width="13.85546875" customWidth="1"/>
    <col min="13032" max="13032" width="22.7109375" customWidth="1"/>
    <col min="13033" max="13033" width="9" bestFit="1" customWidth="1"/>
    <col min="13034" max="13035" width="8.28515625" customWidth="1"/>
    <col min="13036" max="13036" width="8" bestFit="1" customWidth="1"/>
    <col min="13037" max="13037" width="7.140625" bestFit="1" customWidth="1"/>
    <col min="13038" max="13038" width="8.28515625" customWidth="1"/>
    <col min="13039" max="13039" width="8" bestFit="1" customWidth="1"/>
    <col min="13040" max="13040" width="7.140625" bestFit="1" customWidth="1"/>
    <col min="13041" max="13041" width="8.28515625" customWidth="1"/>
    <col min="13042" max="13042" width="8" bestFit="1" customWidth="1"/>
    <col min="13043" max="13043" width="7.140625" bestFit="1" customWidth="1"/>
    <col min="13044" max="13044" width="8.28515625" customWidth="1"/>
    <col min="13045" max="13045" width="8" bestFit="1" customWidth="1"/>
    <col min="13046" max="13046" width="7.140625" bestFit="1" customWidth="1"/>
    <col min="13047" max="13047" width="8.28515625" customWidth="1"/>
    <col min="13048" max="13048" width="8" bestFit="1" customWidth="1"/>
    <col min="13049" max="13049" width="7.140625" bestFit="1" customWidth="1"/>
    <col min="13050" max="13050" width="9.7109375" bestFit="1" customWidth="1"/>
    <col min="13051" max="13051" width="8.28515625" customWidth="1"/>
    <col min="13052" max="13052" width="8" bestFit="1" customWidth="1"/>
    <col min="13053" max="13053" width="7.140625" bestFit="1" customWidth="1"/>
    <col min="13054" max="13054" width="19.140625" bestFit="1" customWidth="1"/>
    <col min="13055" max="13055" width="8.28515625" customWidth="1"/>
    <col min="13056" max="13056" width="16.140625" bestFit="1" customWidth="1"/>
    <col min="13057" max="13057" width="9.7109375" bestFit="1" customWidth="1"/>
    <col min="13058" max="13058" width="17.28515625" bestFit="1" customWidth="1"/>
    <col min="13060" max="13060" width="10.28515625" customWidth="1"/>
    <col min="13061" max="13061" width="11.7109375" bestFit="1" customWidth="1"/>
    <col min="13283" max="13283" width="10.28515625" bestFit="1" customWidth="1"/>
    <col min="13284" max="13284" width="3.5703125" bestFit="1" customWidth="1"/>
    <col min="13285" max="13285" width="15.85546875" bestFit="1" customWidth="1"/>
    <col min="13286" max="13286" width="25.85546875" customWidth="1"/>
    <col min="13287" max="13287" width="13.85546875" customWidth="1"/>
    <col min="13288" max="13288" width="22.7109375" customWidth="1"/>
    <col min="13289" max="13289" width="9" bestFit="1" customWidth="1"/>
    <col min="13290" max="13291" width="8.28515625" customWidth="1"/>
    <col min="13292" max="13292" width="8" bestFit="1" customWidth="1"/>
    <col min="13293" max="13293" width="7.140625" bestFit="1" customWidth="1"/>
    <col min="13294" max="13294" width="8.28515625" customWidth="1"/>
    <col min="13295" max="13295" width="8" bestFit="1" customWidth="1"/>
    <col min="13296" max="13296" width="7.140625" bestFit="1" customWidth="1"/>
    <col min="13297" max="13297" width="8.28515625" customWidth="1"/>
    <col min="13298" max="13298" width="8" bestFit="1" customWidth="1"/>
    <col min="13299" max="13299" width="7.140625" bestFit="1" customWidth="1"/>
    <col min="13300" max="13300" width="8.28515625" customWidth="1"/>
    <col min="13301" max="13301" width="8" bestFit="1" customWidth="1"/>
    <col min="13302" max="13302" width="7.140625" bestFit="1" customWidth="1"/>
    <col min="13303" max="13303" width="8.28515625" customWidth="1"/>
    <col min="13304" max="13304" width="8" bestFit="1" customWidth="1"/>
    <col min="13305" max="13305" width="7.140625" bestFit="1" customWidth="1"/>
    <col min="13306" max="13306" width="9.7109375" bestFit="1" customWidth="1"/>
    <col min="13307" max="13307" width="8.28515625" customWidth="1"/>
    <col min="13308" max="13308" width="8" bestFit="1" customWidth="1"/>
    <col min="13309" max="13309" width="7.140625" bestFit="1" customWidth="1"/>
    <col min="13310" max="13310" width="19.140625" bestFit="1" customWidth="1"/>
    <col min="13311" max="13311" width="8.28515625" customWidth="1"/>
    <col min="13312" max="13312" width="16.140625" bestFit="1" customWidth="1"/>
    <col min="13313" max="13313" width="9.7109375" bestFit="1" customWidth="1"/>
    <col min="13314" max="13314" width="17.28515625" bestFit="1" customWidth="1"/>
    <col min="13316" max="13316" width="10.28515625" customWidth="1"/>
    <col min="13317" max="13317" width="11.7109375" bestFit="1" customWidth="1"/>
    <col min="13539" max="13539" width="10.28515625" bestFit="1" customWidth="1"/>
    <col min="13540" max="13540" width="3.5703125" bestFit="1" customWidth="1"/>
    <col min="13541" max="13541" width="15.85546875" bestFit="1" customWidth="1"/>
    <col min="13542" max="13542" width="25.85546875" customWidth="1"/>
    <col min="13543" max="13543" width="13.85546875" customWidth="1"/>
    <col min="13544" max="13544" width="22.7109375" customWidth="1"/>
    <col min="13545" max="13545" width="9" bestFit="1" customWidth="1"/>
    <col min="13546" max="13547" width="8.28515625" customWidth="1"/>
    <col min="13548" max="13548" width="8" bestFit="1" customWidth="1"/>
    <col min="13549" max="13549" width="7.140625" bestFit="1" customWidth="1"/>
    <col min="13550" max="13550" width="8.28515625" customWidth="1"/>
    <col min="13551" max="13551" width="8" bestFit="1" customWidth="1"/>
    <col min="13552" max="13552" width="7.140625" bestFit="1" customWidth="1"/>
    <col min="13553" max="13553" width="8.28515625" customWidth="1"/>
    <col min="13554" max="13554" width="8" bestFit="1" customWidth="1"/>
    <col min="13555" max="13555" width="7.140625" bestFit="1" customWidth="1"/>
    <col min="13556" max="13556" width="8.28515625" customWidth="1"/>
    <col min="13557" max="13557" width="8" bestFit="1" customWidth="1"/>
    <col min="13558" max="13558" width="7.140625" bestFit="1" customWidth="1"/>
    <col min="13559" max="13559" width="8.28515625" customWidth="1"/>
    <col min="13560" max="13560" width="8" bestFit="1" customWidth="1"/>
    <col min="13561" max="13561" width="7.140625" bestFit="1" customWidth="1"/>
    <col min="13562" max="13562" width="9.7109375" bestFit="1" customWidth="1"/>
    <col min="13563" max="13563" width="8.28515625" customWidth="1"/>
    <col min="13564" max="13564" width="8" bestFit="1" customWidth="1"/>
    <col min="13565" max="13565" width="7.140625" bestFit="1" customWidth="1"/>
    <col min="13566" max="13566" width="19.140625" bestFit="1" customWidth="1"/>
    <col min="13567" max="13567" width="8.28515625" customWidth="1"/>
    <col min="13568" max="13568" width="16.140625" bestFit="1" customWidth="1"/>
    <col min="13569" max="13569" width="9.7109375" bestFit="1" customWidth="1"/>
    <col min="13570" max="13570" width="17.28515625" bestFit="1" customWidth="1"/>
    <col min="13572" max="13572" width="10.28515625" customWidth="1"/>
    <col min="13573" max="13573" width="11.7109375" bestFit="1" customWidth="1"/>
    <col min="13795" max="13795" width="10.28515625" bestFit="1" customWidth="1"/>
    <col min="13796" max="13796" width="3.5703125" bestFit="1" customWidth="1"/>
    <col min="13797" max="13797" width="15.85546875" bestFit="1" customWidth="1"/>
    <col min="13798" max="13798" width="25.85546875" customWidth="1"/>
    <col min="13799" max="13799" width="13.85546875" customWidth="1"/>
    <col min="13800" max="13800" width="22.7109375" customWidth="1"/>
    <col min="13801" max="13801" width="9" bestFit="1" customWidth="1"/>
    <col min="13802" max="13803" width="8.28515625" customWidth="1"/>
    <col min="13804" max="13804" width="8" bestFit="1" customWidth="1"/>
    <col min="13805" max="13805" width="7.140625" bestFit="1" customWidth="1"/>
    <col min="13806" max="13806" width="8.28515625" customWidth="1"/>
    <col min="13807" max="13807" width="8" bestFit="1" customWidth="1"/>
    <col min="13808" max="13808" width="7.140625" bestFit="1" customWidth="1"/>
    <col min="13809" max="13809" width="8.28515625" customWidth="1"/>
    <col min="13810" max="13810" width="8" bestFit="1" customWidth="1"/>
    <col min="13811" max="13811" width="7.140625" bestFit="1" customWidth="1"/>
    <col min="13812" max="13812" width="8.28515625" customWidth="1"/>
    <col min="13813" max="13813" width="8" bestFit="1" customWidth="1"/>
    <col min="13814" max="13814" width="7.140625" bestFit="1" customWidth="1"/>
    <col min="13815" max="13815" width="8.28515625" customWidth="1"/>
    <col min="13816" max="13816" width="8" bestFit="1" customWidth="1"/>
    <col min="13817" max="13817" width="7.140625" bestFit="1" customWidth="1"/>
    <col min="13818" max="13818" width="9.7109375" bestFit="1" customWidth="1"/>
    <col min="13819" max="13819" width="8.28515625" customWidth="1"/>
    <col min="13820" max="13820" width="8" bestFit="1" customWidth="1"/>
    <col min="13821" max="13821" width="7.140625" bestFit="1" customWidth="1"/>
    <col min="13822" max="13822" width="19.140625" bestFit="1" customWidth="1"/>
    <col min="13823" max="13823" width="8.28515625" customWidth="1"/>
    <col min="13824" max="13824" width="16.140625" bestFit="1" customWidth="1"/>
    <col min="13825" max="13825" width="9.7109375" bestFit="1" customWidth="1"/>
    <col min="13826" max="13826" width="17.28515625" bestFit="1" customWidth="1"/>
    <col min="13828" max="13828" width="10.28515625" customWidth="1"/>
    <col min="13829" max="13829" width="11.7109375" bestFit="1" customWidth="1"/>
    <col min="14051" max="14051" width="10.28515625" bestFit="1" customWidth="1"/>
    <col min="14052" max="14052" width="3.5703125" bestFit="1" customWidth="1"/>
    <col min="14053" max="14053" width="15.85546875" bestFit="1" customWidth="1"/>
    <col min="14054" max="14054" width="25.85546875" customWidth="1"/>
    <col min="14055" max="14055" width="13.85546875" customWidth="1"/>
    <col min="14056" max="14056" width="22.7109375" customWidth="1"/>
    <col min="14057" max="14057" width="9" bestFit="1" customWidth="1"/>
    <col min="14058" max="14059" width="8.28515625" customWidth="1"/>
    <col min="14060" max="14060" width="8" bestFit="1" customWidth="1"/>
    <col min="14061" max="14061" width="7.140625" bestFit="1" customWidth="1"/>
    <col min="14062" max="14062" width="8.28515625" customWidth="1"/>
    <col min="14063" max="14063" width="8" bestFit="1" customWidth="1"/>
    <col min="14064" max="14064" width="7.140625" bestFit="1" customWidth="1"/>
    <col min="14065" max="14065" width="8.28515625" customWidth="1"/>
    <col min="14066" max="14066" width="8" bestFit="1" customWidth="1"/>
    <col min="14067" max="14067" width="7.140625" bestFit="1" customWidth="1"/>
    <col min="14068" max="14068" width="8.28515625" customWidth="1"/>
    <col min="14069" max="14069" width="8" bestFit="1" customWidth="1"/>
    <col min="14070" max="14070" width="7.140625" bestFit="1" customWidth="1"/>
    <col min="14071" max="14071" width="8.28515625" customWidth="1"/>
    <col min="14072" max="14072" width="8" bestFit="1" customWidth="1"/>
    <col min="14073" max="14073" width="7.140625" bestFit="1" customWidth="1"/>
    <col min="14074" max="14074" width="9.7109375" bestFit="1" customWidth="1"/>
    <col min="14075" max="14075" width="8.28515625" customWidth="1"/>
    <col min="14076" max="14076" width="8" bestFit="1" customWidth="1"/>
    <col min="14077" max="14077" width="7.140625" bestFit="1" customWidth="1"/>
    <col min="14078" max="14078" width="19.140625" bestFit="1" customWidth="1"/>
    <col min="14079" max="14079" width="8.28515625" customWidth="1"/>
    <col min="14080" max="14080" width="16.140625" bestFit="1" customWidth="1"/>
    <col min="14081" max="14081" width="9.7109375" bestFit="1" customWidth="1"/>
    <col min="14082" max="14082" width="17.28515625" bestFit="1" customWidth="1"/>
    <col min="14084" max="14084" width="10.28515625" customWidth="1"/>
    <col min="14085" max="14085" width="11.7109375" bestFit="1" customWidth="1"/>
    <col min="14307" max="14307" width="10.28515625" bestFit="1" customWidth="1"/>
    <col min="14308" max="14308" width="3.5703125" bestFit="1" customWidth="1"/>
    <col min="14309" max="14309" width="15.85546875" bestFit="1" customWidth="1"/>
    <col min="14310" max="14310" width="25.85546875" customWidth="1"/>
    <col min="14311" max="14311" width="13.85546875" customWidth="1"/>
    <col min="14312" max="14312" width="22.7109375" customWidth="1"/>
    <col min="14313" max="14313" width="9" bestFit="1" customWidth="1"/>
    <col min="14314" max="14315" width="8.28515625" customWidth="1"/>
    <col min="14316" max="14316" width="8" bestFit="1" customWidth="1"/>
    <col min="14317" max="14317" width="7.140625" bestFit="1" customWidth="1"/>
    <col min="14318" max="14318" width="8.28515625" customWidth="1"/>
    <col min="14319" max="14319" width="8" bestFit="1" customWidth="1"/>
    <col min="14320" max="14320" width="7.140625" bestFit="1" customWidth="1"/>
    <col min="14321" max="14321" width="8.28515625" customWidth="1"/>
    <col min="14322" max="14322" width="8" bestFit="1" customWidth="1"/>
    <col min="14323" max="14323" width="7.140625" bestFit="1" customWidth="1"/>
    <col min="14324" max="14324" width="8.28515625" customWidth="1"/>
    <col min="14325" max="14325" width="8" bestFit="1" customWidth="1"/>
    <col min="14326" max="14326" width="7.140625" bestFit="1" customWidth="1"/>
    <col min="14327" max="14327" width="8.28515625" customWidth="1"/>
    <col min="14328" max="14328" width="8" bestFit="1" customWidth="1"/>
    <col min="14329" max="14329" width="7.140625" bestFit="1" customWidth="1"/>
    <col min="14330" max="14330" width="9.7109375" bestFit="1" customWidth="1"/>
    <col min="14331" max="14331" width="8.28515625" customWidth="1"/>
    <col min="14332" max="14332" width="8" bestFit="1" customWidth="1"/>
    <col min="14333" max="14333" width="7.140625" bestFit="1" customWidth="1"/>
    <col min="14334" max="14334" width="19.140625" bestFit="1" customWidth="1"/>
    <col min="14335" max="14335" width="8.28515625" customWidth="1"/>
    <col min="14336" max="14336" width="16.140625" bestFit="1" customWidth="1"/>
    <col min="14337" max="14337" width="9.7109375" bestFit="1" customWidth="1"/>
    <col min="14338" max="14338" width="17.28515625" bestFit="1" customWidth="1"/>
    <col min="14340" max="14340" width="10.28515625" customWidth="1"/>
    <col min="14341" max="14341" width="11.7109375" bestFit="1" customWidth="1"/>
    <col min="14563" max="14563" width="10.28515625" bestFit="1" customWidth="1"/>
    <col min="14564" max="14564" width="3.5703125" bestFit="1" customWidth="1"/>
    <col min="14565" max="14565" width="15.85546875" bestFit="1" customWidth="1"/>
    <col min="14566" max="14566" width="25.85546875" customWidth="1"/>
    <col min="14567" max="14567" width="13.85546875" customWidth="1"/>
    <col min="14568" max="14568" width="22.7109375" customWidth="1"/>
    <col min="14569" max="14569" width="9" bestFit="1" customWidth="1"/>
    <col min="14570" max="14571" width="8.28515625" customWidth="1"/>
    <col min="14572" max="14572" width="8" bestFit="1" customWidth="1"/>
    <col min="14573" max="14573" width="7.140625" bestFit="1" customWidth="1"/>
    <col min="14574" max="14574" width="8.28515625" customWidth="1"/>
    <col min="14575" max="14575" width="8" bestFit="1" customWidth="1"/>
    <col min="14576" max="14576" width="7.140625" bestFit="1" customWidth="1"/>
    <col min="14577" max="14577" width="8.28515625" customWidth="1"/>
    <col min="14578" max="14578" width="8" bestFit="1" customWidth="1"/>
    <col min="14579" max="14579" width="7.140625" bestFit="1" customWidth="1"/>
    <col min="14580" max="14580" width="8.28515625" customWidth="1"/>
    <col min="14581" max="14581" width="8" bestFit="1" customWidth="1"/>
    <col min="14582" max="14582" width="7.140625" bestFit="1" customWidth="1"/>
    <col min="14583" max="14583" width="8.28515625" customWidth="1"/>
    <col min="14584" max="14584" width="8" bestFit="1" customWidth="1"/>
    <col min="14585" max="14585" width="7.140625" bestFit="1" customWidth="1"/>
    <col min="14586" max="14586" width="9.7109375" bestFit="1" customWidth="1"/>
    <col min="14587" max="14587" width="8.28515625" customWidth="1"/>
    <col min="14588" max="14588" width="8" bestFit="1" customWidth="1"/>
    <col min="14589" max="14589" width="7.140625" bestFit="1" customWidth="1"/>
    <col min="14590" max="14590" width="19.140625" bestFit="1" customWidth="1"/>
    <col min="14591" max="14591" width="8.28515625" customWidth="1"/>
    <col min="14592" max="14592" width="16.140625" bestFit="1" customWidth="1"/>
    <col min="14593" max="14593" width="9.7109375" bestFit="1" customWidth="1"/>
    <col min="14594" max="14594" width="17.28515625" bestFit="1" customWidth="1"/>
    <col min="14596" max="14596" width="10.28515625" customWidth="1"/>
    <col min="14597" max="14597" width="11.7109375" bestFit="1" customWidth="1"/>
    <col min="14819" max="14819" width="10.28515625" bestFit="1" customWidth="1"/>
    <col min="14820" max="14820" width="3.5703125" bestFit="1" customWidth="1"/>
    <col min="14821" max="14821" width="15.85546875" bestFit="1" customWidth="1"/>
    <col min="14822" max="14822" width="25.85546875" customWidth="1"/>
    <col min="14823" max="14823" width="13.85546875" customWidth="1"/>
    <col min="14824" max="14824" width="22.7109375" customWidth="1"/>
    <col min="14825" max="14825" width="9" bestFit="1" customWidth="1"/>
    <col min="14826" max="14827" width="8.28515625" customWidth="1"/>
    <col min="14828" max="14828" width="8" bestFit="1" customWidth="1"/>
    <col min="14829" max="14829" width="7.140625" bestFit="1" customWidth="1"/>
    <col min="14830" max="14830" width="8.28515625" customWidth="1"/>
    <col min="14831" max="14831" width="8" bestFit="1" customWidth="1"/>
    <col min="14832" max="14832" width="7.140625" bestFit="1" customWidth="1"/>
    <col min="14833" max="14833" width="8.28515625" customWidth="1"/>
    <col min="14834" max="14834" width="8" bestFit="1" customWidth="1"/>
    <col min="14835" max="14835" width="7.140625" bestFit="1" customWidth="1"/>
    <col min="14836" max="14836" width="8.28515625" customWidth="1"/>
    <col min="14837" max="14837" width="8" bestFit="1" customWidth="1"/>
    <col min="14838" max="14838" width="7.140625" bestFit="1" customWidth="1"/>
    <col min="14839" max="14839" width="8.28515625" customWidth="1"/>
    <col min="14840" max="14840" width="8" bestFit="1" customWidth="1"/>
    <col min="14841" max="14841" width="7.140625" bestFit="1" customWidth="1"/>
    <col min="14842" max="14842" width="9.7109375" bestFit="1" customWidth="1"/>
    <col min="14843" max="14843" width="8.28515625" customWidth="1"/>
    <col min="14844" max="14844" width="8" bestFit="1" customWidth="1"/>
    <col min="14845" max="14845" width="7.140625" bestFit="1" customWidth="1"/>
    <col min="14846" max="14846" width="19.140625" bestFit="1" customWidth="1"/>
    <col min="14847" max="14847" width="8.28515625" customWidth="1"/>
    <col min="14848" max="14848" width="16.140625" bestFit="1" customWidth="1"/>
    <col min="14849" max="14849" width="9.7109375" bestFit="1" customWidth="1"/>
    <col min="14850" max="14850" width="17.28515625" bestFit="1" customWidth="1"/>
    <col min="14852" max="14852" width="10.28515625" customWidth="1"/>
    <col min="14853" max="14853" width="11.7109375" bestFit="1" customWidth="1"/>
    <col min="15075" max="15075" width="10.28515625" bestFit="1" customWidth="1"/>
    <col min="15076" max="15076" width="3.5703125" bestFit="1" customWidth="1"/>
    <col min="15077" max="15077" width="15.85546875" bestFit="1" customWidth="1"/>
    <col min="15078" max="15078" width="25.85546875" customWidth="1"/>
    <col min="15079" max="15079" width="13.85546875" customWidth="1"/>
    <col min="15080" max="15080" width="22.7109375" customWidth="1"/>
    <col min="15081" max="15081" width="9" bestFit="1" customWidth="1"/>
    <col min="15082" max="15083" width="8.28515625" customWidth="1"/>
    <col min="15084" max="15084" width="8" bestFit="1" customWidth="1"/>
    <col min="15085" max="15085" width="7.140625" bestFit="1" customWidth="1"/>
    <col min="15086" max="15086" width="8.28515625" customWidth="1"/>
    <col min="15087" max="15087" width="8" bestFit="1" customWidth="1"/>
    <col min="15088" max="15088" width="7.140625" bestFit="1" customWidth="1"/>
    <col min="15089" max="15089" width="8.28515625" customWidth="1"/>
    <col min="15090" max="15090" width="8" bestFit="1" customWidth="1"/>
    <col min="15091" max="15091" width="7.140625" bestFit="1" customWidth="1"/>
    <col min="15092" max="15092" width="8.28515625" customWidth="1"/>
    <col min="15093" max="15093" width="8" bestFit="1" customWidth="1"/>
    <col min="15094" max="15094" width="7.140625" bestFit="1" customWidth="1"/>
    <col min="15095" max="15095" width="8.28515625" customWidth="1"/>
    <col min="15096" max="15096" width="8" bestFit="1" customWidth="1"/>
    <col min="15097" max="15097" width="7.140625" bestFit="1" customWidth="1"/>
    <col min="15098" max="15098" width="9.7109375" bestFit="1" customWidth="1"/>
    <col min="15099" max="15099" width="8.28515625" customWidth="1"/>
    <col min="15100" max="15100" width="8" bestFit="1" customWidth="1"/>
    <col min="15101" max="15101" width="7.140625" bestFit="1" customWidth="1"/>
    <col min="15102" max="15102" width="19.140625" bestFit="1" customWidth="1"/>
    <col min="15103" max="15103" width="8.28515625" customWidth="1"/>
    <col min="15104" max="15104" width="16.140625" bestFit="1" customWidth="1"/>
    <col min="15105" max="15105" width="9.7109375" bestFit="1" customWidth="1"/>
    <col min="15106" max="15106" width="17.28515625" bestFit="1" customWidth="1"/>
    <col min="15108" max="15108" width="10.28515625" customWidth="1"/>
    <col min="15109" max="15109" width="11.7109375" bestFit="1" customWidth="1"/>
    <col min="15331" max="15331" width="10.28515625" bestFit="1" customWidth="1"/>
    <col min="15332" max="15332" width="3.5703125" bestFit="1" customWidth="1"/>
    <col min="15333" max="15333" width="15.85546875" bestFit="1" customWidth="1"/>
    <col min="15334" max="15334" width="25.85546875" customWidth="1"/>
    <col min="15335" max="15335" width="13.85546875" customWidth="1"/>
    <col min="15336" max="15336" width="22.7109375" customWidth="1"/>
    <col min="15337" max="15337" width="9" bestFit="1" customWidth="1"/>
    <col min="15338" max="15339" width="8.28515625" customWidth="1"/>
    <col min="15340" max="15340" width="8" bestFit="1" customWidth="1"/>
    <col min="15341" max="15341" width="7.140625" bestFit="1" customWidth="1"/>
    <col min="15342" max="15342" width="8.28515625" customWidth="1"/>
    <col min="15343" max="15343" width="8" bestFit="1" customWidth="1"/>
    <col min="15344" max="15344" width="7.140625" bestFit="1" customWidth="1"/>
    <col min="15345" max="15345" width="8.28515625" customWidth="1"/>
    <col min="15346" max="15346" width="8" bestFit="1" customWidth="1"/>
    <col min="15347" max="15347" width="7.140625" bestFit="1" customWidth="1"/>
    <col min="15348" max="15348" width="8.28515625" customWidth="1"/>
    <col min="15349" max="15349" width="8" bestFit="1" customWidth="1"/>
    <col min="15350" max="15350" width="7.140625" bestFit="1" customWidth="1"/>
    <col min="15351" max="15351" width="8.28515625" customWidth="1"/>
    <col min="15352" max="15352" width="8" bestFit="1" customWidth="1"/>
    <col min="15353" max="15353" width="7.140625" bestFit="1" customWidth="1"/>
    <col min="15354" max="15354" width="9.7109375" bestFit="1" customWidth="1"/>
    <col min="15355" max="15355" width="8.28515625" customWidth="1"/>
    <col min="15356" max="15356" width="8" bestFit="1" customWidth="1"/>
    <col min="15357" max="15357" width="7.140625" bestFit="1" customWidth="1"/>
    <col min="15358" max="15358" width="19.140625" bestFit="1" customWidth="1"/>
    <col min="15359" max="15359" width="8.28515625" customWidth="1"/>
    <col min="15360" max="15360" width="16.140625" bestFit="1" customWidth="1"/>
    <col min="15361" max="15361" width="9.7109375" bestFit="1" customWidth="1"/>
    <col min="15362" max="15362" width="17.28515625" bestFit="1" customWidth="1"/>
    <col min="15364" max="15364" width="10.28515625" customWidth="1"/>
    <col min="15365" max="15365" width="11.7109375" bestFit="1" customWidth="1"/>
    <col min="15587" max="15587" width="10.28515625" bestFit="1" customWidth="1"/>
    <col min="15588" max="15588" width="3.5703125" bestFit="1" customWidth="1"/>
    <col min="15589" max="15589" width="15.85546875" bestFit="1" customWidth="1"/>
    <col min="15590" max="15590" width="25.85546875" customWidth="1"/>
    <col min="15591" max="15591" width="13.85546875" customWidth="1"/>
    <col min="15592" max="15592" width="22.7109375" customWidth="1"/>
    <col min="15593" max="15593" width="9" bestFit="1" customWidth="1"/>
    <col min="15594" max="15595" width="8.28515625" customWidth="1"/>
    <col min="15596" max="15596" width="8" bestFit="1" customWidth="1"/>
    <col min="15597" max="15597" width="7.140625" bestFit="1" customWidth="1"/>
    <col min="15598" max="15598" width="8.28515625" customWidth="1"/>
    <col min="15599" max="15599" width="8" bestFit="1" customWidth="1"/>
    <col min="15600" max="15600" width="7.140625" bestFit="1" customWidth="1"/>
    <col min="15601" max="15601" width="8.28515625" customWidth="1"/>
    <col min="15602" max="15602" width="8" bestFit="1" customWidth="1"/>
    <col min="15603" max="15603" width="7.140625" bestFit="1" customWidth="1"/>
    <col min="15604" max="15604" width="8.28515625" customWidth="1"/>
    <col min="15605" max="15605" width="8" bestFit="1" customWidth="1"/>
    <col min="15606" max="15606" width="7.140625" bestFit="1" customWidth="1"/>
    <col min="15607" max="15607" width="8.28515625" customWidth="1"/>
    <col min="15608" max="15608" width="8" bestFit="1" customWidth="1"/>
    <col min="15609" max="15609" width="7.140625" bestFit="1" customWidth="1"/>
    <col min="15610" max="15610" width="9.7109375" bestFit="1" customWidth="1"/>
    <col min="15611" max="15611" width="8.28515625" customWidth="1"/>
    <col min="15612" max="15612" width="8" bestFit="1" customWidth="1"/>
    <col min="15613" max="15613" width="7.140625" bestFit="1" customWidth="1"/>
    <col min="15614" max="15614" width="19.140625" bestFit="1" customWidth="1"/>
    <col min="15615" max="15615" width="8.28515625" customWidth="1"/>
    <col min="15616" max="15616" width="16.140625" bestFit="1" customWidth="1"/>
    <col min="15617" max="15617" width="9.7109375" bestFit="1" customWidth="1"/>
    <col min="15618" max="15618" width="17.28515625" bestFit="1" customWidth="1"/>
    <col min="15620" max="15620" width="10.28515625" customWidth="1"/>
    <col min="15621" max="15621" width="11.7109375" bestFit="1" customWidth="1"/>
    <col min="15843" max="15843" width="10.28515625" bestFit="1" customWidth="1"/>
    <col min="15844" max="15844" width="3.5703125" bestFit="1" customWidth="1"/>
    <col min="15845" max="15845" width="15.85546875" bestFit="1" customWidth="1"/>
    <col min="15846" max="15846" width="25.85546875" customWidth="1"/>
    <col min="15847" max="15847" width="13.85546875" customWidth="1"/>
    <col min="15848" max="15848" width="22.7109375" customWidth="1"/>
    <col min="15849" max="15849" width="9" bestFit="1" customWidth="1"/>
    <col min="15850" max="15851" width="8.28515625" customWidth="1"/>
    <col min="15852" max="15852" width="8" bestFit="1" customWidth="1"/>
    <col min="15853" max="15853" width="7.140625" bestFit="1" customWidth="1"/>
    <col min="15854" max="15854" width="8.28515625" customWidth="1"/>
    <col min="15855" max="15855" width="8" bestFit="1" customWidth="1"/>
    <col min="15856" max="15856" width="7.140625" bestFit="1" customWidth="1"/>
    <col min="15857" max="15857" width="8.28515625" customWidth="1"/>
    <col min="15858" max="15858" width="8" bestFit="1" customWidth="1"/>
    <col min="15859" max="15859" width="7.140625" bestFit="1" customWidth="1"/>
    <col min="15860" max="15860" width="8.28515625" customWidth="1"/>
    <col min="15861" max="15861" width="8" bestFit="1" customWidth="1"/>
    <col min="15862" max="15862" width="7.140625" bestFit="1" customWidth="1"/>
    <col min="15863" max="15863" width="8.28515625" customWidth="1"/>
    <col min="15864" max="15864" width="8" bestFit="1" customWidth="1"/>
    <col min="15865" max="15865" width="7.140625" bestFit="1" customWidth="1"/>
    <col min="15866" max="15866" width="9.7109375" bestFit="1" customWidth="1"/>
    <col min="15867" max="15867" width="8.28515625" customWidth="1"/>
    <col min="15868" max="15868" width="8" bestFit="1" customWidth="1"/>
    <col min="15869" max="15869" width="7.140625" bestFit="1" customWidth="1"/>
    <col min="15870" max="15870" width="19.140625" bestFit="1" customWidth="1"/>
    <col min="15871" max="15871" width="8.28515625" customWidth="1"/>
    <col min="15872" max="15872" width="16.140625" bestFit="1" customWidth="1"/>
    <col min="15873" max="15873" width="9.7109375" bestFit="1" customWidth="1"/>
    <col min="15874" max="15874" width="17.28515625" bestFit="1" customWidth="1"/>
    <col min="15876" max="15876" width="10.28515625" customWidth="1"/>
    <col min="15877" max="15877" width="11.7109375" bestFit="1" customWidth="1"/>
    <col min="16099" max="16099" width="10.28515625" bestFit="1" customWidth="1"/>
    <col min="16100" max="16100" width="3.5703125" bestFit="1" customWidth="1"/>
    <col min="16101" max="16101" width="15.85546875" bestFit="1" customWidth="1"/>
    <col min="16102" max="16102" width="25.85546875" customWidth="1"/>
    <col min="16103" max="16103" width="13.85546875" customWidth="1"/>
    <col min="16104" max="16104" width="22.7109375" customWidth="1"/>
    <col min="16105" max="16105" width="9" bestFit="1" customWidth="1"/>
    <col min="16106" max="16107" width="8.28515625" customWidth="1"/>
    <col min="16108" max="16108" width="8" bestFit="1" customWidth="1"/>
    <col min="16109" max="16109" width="7.140625" bestFit="1" customWidth="1"/>
    <col min="16110" max="16110" width="8.28515625" customWidth="1"/>
    <col min="16111" max="16111" width="8" bestFit="1" customWidth="1"/>
    <col min="16112" max="16112" width="7.140625" bestFit="1" customWidth="1"/>
    <col min="16113" max="16113" width="8.28515625" customWidth="1"/>
    <col min="16114" max="16114" width="8" bestFit="1" customWidth="1"/>
    <col min="16115" max="16115" width="7.140625" bestFit="1" customWidth="1"/>
    <col min="16116" max="16116" width="8.28515625" customWidth="1"/>
    <col min="16117" max="16117" width="8" bestFit="1" customWidth="1"/>
    <col min="16118" max="16118" width="7.140625" bestFit="1" customWidth="1"/>
    <col min="16119" max="16119" width="8.28515625" customWidth="1"/>
    <col min="16120" max="16120" width="8" bestFit="1" customWidth="1"/>
    <col min="16121" max="16121" width="7.140625" bestFit="1" customWidth="1"/>
    <col min="16122" max="16122" width="9.7109375" bestFit="1" customWidth="1"/>
    <col min="16123" max="16123" width="8.28515625" customWidth="1"/>
    <col min="16124" max="16124" width="8" bestFit="1" customWidth="1"/>
    <col min="16125" max="16125" width="7.140625" bestFit="1" customWidth="1"/>
    <col min="16126" max="16126" width="19.140625" bestFit="1" customWidth="1"/>
    <col min="16127" max="16127" width="8.28515625" customWidth="1"/>
    <col min="16128" max="16128" width="16.140625" bestFit="1" customWidth="1"/>
    <col min="16129" max="16129" width="9.7109375" bestFit="1" customWidth="1"/>
    <col min="16130" max="16130" width="17.28515625" bestFit="1" customWidth="1"/>
    <col min="16132" max="16132" width="10.28515625" customWidth="1"/>
    <col min="16133" max="16133" width="11.7109375" bestFit="1" customWidth="1"/>
  </cols>
  <sheetData>
    <row r="1" spans="1:29">
      <c r="A1" s="2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5" t="s">
        <v>19</v>
      </c>
      <c r="U1" s="5" t="s">
        <v>16</v>
      </c>
      <c r="V1" s="5" t="s">
        <v>20</v>
      </c>
      <c r="W1" s="5" t="s">
        <v>21</v>
      </c>
      <c r="X1" s="7" t="s">
        <v>22</v>
      </c>
      <c r="Y1" s="7" t="s">
        <v>16</v>
      </c>
      <c r="Z1" s="7" t="s">
        <v>23</v>
      </c>
      <c r="AA1" s="7" t="s">
        <v>24</v>
      </c>
      <c r="AB1" s="6" t="s">
        <v>25</v>
      </c>
      <c r="AC1" s="7" t="s">
        <v>26</v>
      </c>
    </row>
    <row r="2" spans="1:29" ht="15.75">
      <c r="A2">
        <v>1</v>
      </c>
      <c r="B2" s="1">
        <v>1001</v>
      </c>
      <c r="C2" s="8">
        <v>13</v>
      </c>
      <c r="D2" t="s">
        <v>27</v>
      </c>
      <c r="E2" s="1" t="s">
        <v>28</v>
      </c>
      <c r="F2" s="1" t="s">
        <v>29</v>
      </c>
      <c r="G2" s="1" t="s">
        <v>30</v>
      </c>
      <c r="H2" s="1">
        <v>52</v>
      </c>
      <c r="I2" s="10">
        <v>51874</v>
      </c>
      <c r="J2" s="9">
        <f t="shared" ref="J2:J65" si="0">(H2/I2)*100000</f>
        <v>100.24289624860239</v>
      </c>
      <c r="K2" s="9">
        <f t="shared" ref="K2:K65" si="1">IF(J2&lt;=40,1,IF(J2&lt;=80,2,IF(J2&lt;=120,3,IF(J2&lt;=160,4,5))))</f>
        <v>3</v>
      </c>
      <c r="L2" s="1">
        <v>75</v>
      </c>
      <c r="M2" s="1">
        <v>50807</v>
      </c>
      <c r="N2" s="9">
        <f t="shared" ref="N2:N65" si="2">(L2/M2)*100000</f>
        <v>147.617454287795</v>
      </c>
      <c r="O2" s="9">
        <f t="shared" ref="O2:O65" si="3">IF(N2&lt;=40,1,IF(N2&lt;=80,2,IF(N2&lt;=120,3,IF(N2&lt;=160,4,5))))</f>
        <v>4</v>
      </c>
      <c r="P2" s="1">
        <v>71</v>
      </c>
      <c r="Q2" s="1">
        <v>49035</v>
      </c>
      <c r="R2" s="9">
        <f t="shared" ref="R2:R65" si="4">(P2/Q2)*100000</f>
        <v>144.79453451616192</v>
      </c>
      <c r="S2" s="9">
        <f t="shared" ref="S2:S65" si="5">IF(R2&lt;=40,1,IF(R2&lt;=80,2,IF(R2&lt;=120,3,IF(R2&lt;=160,4,5))))</f>
        <v>4</v>
      </c>
      <c r="T2" s="1">
        <v>29</v>
      </c>
      <c r="U2" s="1">
        <v>49035</v>
      </c>
      <c r="V2" s="9">
        <f t="shared" ref="V2:V65" si="6">(T2/U2)*100000</f>
        <v>59.141429591108391</v>
      </c>
      <c r="W2" s="9">
        <f t="shared" ref="W2:W65" si="7">IF(V2&lt;=40,1,IF(V2&lt;=80,2,IF(V2&lt;=120,3,IF(V2&lt;=160,4,5))))</f>
        <v>2</v>
      </c>
      <c r="X2">
        <v>13</v>
      </c>
      <c r="Y2" s="1">
        <v>49035</v>
      </c>
      <c r="Z2" s="9">
        <f>(X2/Y2)*100000</f>
        <v>26.511675333945139</v>
      </c>
      <c r="AA2" s="9">
        <f>IF(Z2&lt;=40,1,IF(Z2&lt;=80,2,IF(Z2&lt;=120,3,IF(Z2&lt;=160,4,5))))</f>
        <v>1</v>
      </c>
      <c r="AB2">
        <f t="shared" ref="AB2:AB65" si="8">(AA2+W2+O2+K2+S2)/5</f>
        <v>2.8</v>
      </c>
      <c r="AC2" t="str">
        <f t="shared" ref="AC2:AC65" si="9">IF(OR(A2=1,AB2&gt;3),"risk","")</f>
        <v>risk</v>
      </c>
    </row>
    <row r="3" spans="1:29" ht="15.75">
      <c r="A3">
        <v>2</v>
      </c>
      <c r="B3" s="1">
        <v>1002</v>
      </c>
      <c r="C3" s="8">
        <v>13</v>
      </c>
      <c r="D3" t="s">
        <v>31</v>
      </c>
      <c r="E3" s="1" t="s">
        <v>32</v>
      </c>
      <c r="F3" s="1" t="s">
        <v>29</v>
      </c>
      <c r="G3" s="1" t="s">
        <v>30</v>
      </c>
      <c r="H3" s="1">
        <v>235</v>
      </c>
      <c r="I3" s="11">
        <v>97149</v>
      </c>
      <c r="J3" s="9">
        <f t="shared" si="0"/>
        <v>241.89646831156267</v>
      </c>
      <c r="K3" s="9">
        <f t="shared" si="1"/>
        <v>5</v>
      </c>
      <c r="L3" s="1">
        <v>115</v>
      </c>
      <c r="M3" s="1">
        <v>95353</v>
      </c>
      <c r="N3" s="9">
        <f t="shared" si="2"/>
        <v>120.60449068199217</v>
      </c>
      <c r="O3" s="9">
        <f t="shared" si="3"/>
        <v>4</v>
      </c>
      <c r="P3" s="1">
        <v>212</v>
      </c>
      <c r="Q3" s="1">
        <v>92307</v>
      </c>
      <c r="R3" s="9">
        <f t="shared" si="4"/>
        <v>229.66838917958549</v>
      </c>
      <c r="S3" s="9">
        <f t="shared" si="5"/>
        <v>5</v>
      </c>
      <c r="T3" s="1">
        <v>142</v>
      </c>
      <c r="U3" s="1">
        <v>92307</v>
      </c>
      <c r="V3" s="9">
        <f t="shared" si="6"/>
        <v>153.83448709198652</v>
      </c>
      <c r="W3" s="9">
        <f t="shared" si="7"/>
        <v>4</v>
      </c>
      <c r="X3">
        <v>12</v>
      </c>
      <c r="Y3" s="1">
        <v>92307</v>
      </c>
      <c r="Z3" s="9">
        <f t="shared" ref="Z3:Z66" si="10">(X3/Y3)*100000</f>
        <v>13.000097500731256</v>
      </c>
      <c r="AA3" s="9">
        <f t="shared" ref="AA3:AA66" si="11">IF(Z3&lt;=40,1,IF(Z3&lt;=80,2,IF(Z3&lt;=120,3,IF(Z3&lt;=160,4,5))))</f>
        <v>1</v>
      </c>
      <c r="AB3">
        <f t="shared" si="8"/>
        <v>3.8</v>
      </c>
      <c r="AC3" t="str">
        <f t="shared" si="9"/>
        <v>risk</v>
      </c>
    </row>
    <row r="4" spans="1:29" ht="15.75">
      <c r="A4">
        <v>3</v>
      </c>
      <c r="B4" s="1">
        <v>1003</v>
      </c>
      <c r="C4" s="8">
        <v>13</v>
      </c>
      <c r="D4" t="s">
        <v>33</v>
      </c>
      <c r="E4" s="1" t="s">
        <v>34</v>
      </c>
      <c r="F4" s="1" t="s">
        <v>29</v>
      </c>
      <c r="G4" s="1" t="s">
        <v>30</v>
      </c>
      <c r="H4" s="1">
        <v>258</v>
      </c>
      <c r="I4" s="11">
        <v>169239</v>
      </c>
      <c r="J4" s="9">
        <f t="shared" si="0"/>
        <v>152.44713098044778</v>
      </c>
      <c r="K4" s="9">
        <f t="shared" si="1"/>
        <v>4</v>
      </c>
      <c r="L4" s="1">
        <v>352</v>
      </c>
      <c r="M4" s="1">
        <v>171817</v>
      </c>
      <c r="N4" s="9">
        <f t="shared" si="2"/>
        <v>204.86913402049854</v>
      </c>
      <c r="O4" s="9">
        <f t="shared" si="3"/>
        <v>5</v>
      </c>
      <c r="P4" s="1">
        <v>383</v>
      </c>
      <c r="Q4" s="1">
        <v>174499</v>
      </c>
      <c r="R4" s="9">
        <f t="shared" si="4"/>
        <v>219.48549848423201</v>
      </c>
      <c r="S4" s="9">
        <f t="shared" si="5"/>
        <v>5</v>
      </c>
      <c r="T4" s="1">
        <v>179</v>
      </c>
      <c r="U4" s="1">
        <v>174499</v>
      </c>
      <c r="V4" s="9">
        <f t="shared" si="6"/>
        <v>102.57938440907971</v>
      </c>
      <c r="W4" s="9">
        <f t="shared" si="7"/>
        <v>3</v>
      </c>
      <c r="X4">
        <v>21</v>
      </c>
      <c r="Y4" s="1">
        <v>174499</v>
      </c>
      <c r="Z4" s="9">
        <f t="shared" si="10"/>
        <v>12.034452919500971</v>
      </c>
      <c r="AA4" s="9">
        <f t="shared" si="11"/>
        <v>1</v>
      </c>
      <c r="AB4">
        <f t="shared" si="8"/>
        <v>3.6</v>
      </c>
      <c r="AC4" t="str">
        <f t="shared" si="9"/>
        <v>risk</v>
      </c>
    </row>
    <row r="5" spans="1:29" ht="15.75">
      <c r="A5">
        <v>4</v>
      </c>
      <c r="B5" s="1">
        <v>1004</v>
      </c>
      <c r="C5" s="8">
        <v>13</v>
      </c>
      <c r="D5" t="s">
        <v>35</v>
      </c>
      <c r="E5" s="1" t="s">
        <v>36</v>
      </c>
      <c r="F5" s="1" t="s">
        <v>29</v>
      </c>
      <c r="G5" s="1" t="s">
        <v>30</v>
      </c>
      <c r="H5" s="1">
        <v>116</v>
      </c>
      <c r="I5" s="11">
        <v>47568</v>
      </c>
      <c r="J5" s="9">
        <f t="shared" si="0"/>
        <v>243.86141944164143</v>
      </c>
      <c r="K5" s="9">
        <f t="shared" si="1"/>
        <v>5</v>
      </c>
      <c r="L5" s="1">
        <v>95</v>
      </c>
      <c r="M5" s="1">
        <v>48012</v>
      </c>
      <c r="N5" s="9">
        <f t="shared" si="2"/>
        <v>197.86719986669999</v>
      </c>
      <c r="O5" s="9">
        <f t="shared" si="3"/>
        <v>5</v>
      </c>
      <c r="P5" s="1">
        <v>101</v>
      </c>
      <c r="Q5" s="1">
        <v>48213</v>
      </c>
      <c r="R5" s="9">
        <f t="shared" si="4"/>
        <v>209.48706780328959</v>
      </c>
      <c r="S5" s="9">
        <f t="shared" si="5"/>
        <v>5</v>
      </c>
      <c r="T5" s="1">
        <v>16</v>
      </c>
      <c r="U5" s="1">
        <v>48213</v>
      </c>
      <c r="V5" s="9">
        <f t="shared" si="6"/>
        <v>33.186070147055773</v>
      </c>
      <c r="W5" s="9">
        <f t="shared" si="7"/>
        <v>1</v>
      </c>
      <c r="X5">
        <v>12</v>
      </c>
      <c r="Y5" s="1">
        <v>48213</v>
      </c>
      <c r="Z5" s="9">
        <f t="shared" si="10"/>
        <v>24.88955261029183</v>
      </c>
      <c r="AA5" s="9">
        <f t="shared" si="11"/>
        <v>1</v>
      </c>
      <c r="AB5">
        <f t="shared" si="8"/>
        <v>3.4</v>
      </c>
      <c r="AC5" t="str">
        <f t="shared" si="9"/>
        <v>risk</v>
      </c>
    </row>
    <row r="6" spans="1:29" ht="15.75">
      <c r="A6">
        <v>5</v>
      </c>
      <c r="B6" s="1">
        <v>1005</v>
      </c>
      <c r="C6" s="8">
        <v>13</v>
      </c>
      <c r="D6" t="s">
        <v>37</v>
      </c>
      <c r="E6" s="1" t="s">
        <v>38</v>
      </c>
      <c r="F6" s="1" t="s">
        <v>29</v>
      </c>
      <c r="G6" s="1" t="s">
        <v>30</v>
      </c>
      <c r="H6" s="1">
        <v>207</v>
      </c>
      <c r="I6" s="11">
        <v>190754</v>
      </c>
      <c r="J6" s="9">
        <f t="shared" si="0"/>
        <v>108.51672835169904</v>
      </c>
      <c r="K6" s="9">
        <f t="shared" si="1"/>
        <v>3</v>
      </c>
      <c r="L6" s="1">
        <v>243</v>
      </c>
      <c r="M6" s="1">
        <v>191003</v>
      </c>
      <c r="N6" s="9">
        <f t="shared" si="2"/>
        <v>127.22313262095359</v>
      </c>
      <c r="O6" s="9">
        <f t="shared" si="3"/>
        <v>4</v>
      </c>
      <c r="P6" s="1">
        <v>445</v>
      </c>
      <c r="Q6" s="1">
        <v>190155</v>
      </c>
      <c r="R6" s="9">
        <f t="shared" si="4"/>
        <v>234.01961557676631</v>
      </c>
      <c r="S6" s="9">
        <f t="shared" si="5"/>
        <v>5</v>
      </c>
      <c r="T6" s="1">
        <v>170</v>
      </c>
      <c r="U6" s="1">
        <v>190155</v>
      </c>
      <c r="V6" s="9">
        <f t="shared" si="6"/>
        <v>89.4007520180905</v>
      </c>
      <c r="W6" s="9">
        <f t="shared" si="7"/>
        <v>3</v>
      </c>
      <c r="X6">
        <v>24</v>
      </c>
      <c r="Y6" s="1">
        <v>190155</v>
      </c>
      <c r="Z6" s="9">
        <f t="shared" si="10"/>
        <v>12.62128263784807</v>
      </c>
      <c r="AA6" s="9">
        <f t="shared" si="11"/>
        <v>1</v>
      </c>
      <c r="AB6">
        <f t="shared" si="8"/>
        <v>3.2</v>
      </c>
      <c r="AC6" t="str">
        <f t="shared" si="9"/>
        <v>risk</v>
      </c>
    </row>
    <row r="7" spans="1:29" ht="15.75">
      <c r="A7">
        <v>6</v>
      </c>
      <c r="B7" s="1">
        <v>1006</v>
      </c>
      <c r="C7" s="8">
        <v>13</v>
      </c>
      <c r="D7" t="s">
        <v>39</v>
      </c>
      <c r="E7" s="1" t="s">
        <v>40</v>
      </c>
      <c r="F7" s="1" t="s">
        <v>29</v>
      </c>
      <c r="G7" s="1" t="s">
        <v>30</v>
      </c>
      <c r="H7" s="1">
        <v>313</v>
      </c>
      <c r="I7" s="11">
        <v>148097</v>
      </c>
      <c r="J7" s="9">
        <f t="shared" si="0"/>
        <v>211.34796788591262</v>
      </c>
      <c r="K7" s="9">
        <f t="shared" si="1"/>
        <v>5</v>
      </c>
      <c r="L7" s="1">
        <v>499</v>
      </c>
      <c r="M7" s="1">
        <v>147321</v>
      </c>
      <c r="N7" s="9">
        <f t="shared" si="2"/>
        <v>338.71613687118605</v>
      </c>
      <c r="O7" s="9">
        <f t="shared" si="3"/>
        <v>5</v>
      </c>
      <c r="P7" s="1">
        <v>459</v>
      </c>
      <c r="Q7" s="1">
        <v>146472</v>
      </c>
      <c r="R7" s="9">
        <f t="shared" si="4"/>
        <v>313.37047353760443</v>
      </c>
      <c r="S7" s="9">
        <f t="shared" si="5"/>
        <v>5</v>
      </c>
      <c r="T7" s="1">
        <v>287</v>
      </c>
      <c r="U7" s="1">
        <v>146472</v>
      </c>
      <c r="V7" s="9">
        <f t="shared" si="6"/>
        <v>195.94188650390518</v>
      </c>
      <c r="W7" s="9">
        <f t="shared" si="7"/>
        <v>5</v>
      </c>
      <c r="X7">
        <v>28</v>
      </c>
      <c r="Y7" s="1">
        <v>146472</v>
      </c>
      <c r="Z7" s="9">
        <f t="shared" si="10"/>
        <v>19.11628161013709</v>
      </c>
      <c r="AA7" s="9">
        <f t="shared" si="11"/>
        <v>1</v>
      </c>
      <c r="AB7">
        <f t="shared" si="8"/>
        <v>4.2</v>
      </c>
      <c r="AC7" t="str">
        <f t="shared" si="9"/>
        <v>risk</v>
      </c>
    </row>
    <row r="8" spans="1:29" ht="15.75">
      <c r="A8">
        <v>7</v>
      </c>
      <c r="B8" s="1">
        <v>1007</v>
      </c>
      <c r="C8" s="8">
        <v>13</v>
      </c>
      <c r="D8" t="s">
        <v>41</v>
      </c>
      <c r="E8" s="1" t="s">
        <v>42</v>
      </c>
      <c r="F8" s="1" t="s">
        <v>29</v>
      </c>
      <c r="G8" s="1" t="s">
        <v>30</v>
      </c>
      <c r="H8" s="1">
        <v>54</v>
      </c>
      <c r="I8" s="11">
        <v>49360</v>
      </c>
      <c r="J8" s="9">
        <f t="shared" si="0"/>
        <v>109.40032414910858</v>
      </c>
      <c r="K8" s="9">
        <f t="shared" si="1"/>
        <v>3</v>
      </c>
      <c r="L8" s="1">
        <v>89</v>
      </c>
      <c r="M8" s="1">
        <v>48751</v>
      </c>
      <c r="N8" s="9">
        <f t="shared" si="2"/>
        <v>182.56035773625158</v>
      </c>
      <c r="O8" s="9">
        <f t="shared" si="3"/>
        <v>5</v>
      </c>
      <c r="P8" s="1">
        <v>84</v>
      </c>
      <c r="Q8" s="1">
        <v>47729</v>
      </c>
      <c r="R8" s="9">
        <f t="shared" si="4"/>
        <v>175.99363070669824</v>
      </c>
      <c r="S8" s="9">
        <f t="shared" si="5"/>
        <v>5</v>
      </c>
      <c r="T8" s="1">
        <v>39</v>
      </c>
      <c r="U8" s="1">
        <v>47729</v>
      </c>
      <c r="V8" s="9">
        <f t="shared" si="6"/>
        <v>81.711328542395606</v>
      </c>
      <c r="W8" s="9">
        <f t="shared" si="7"/>
        <v>3</v>
      </c>
      <c r="X8">
        <v>14</v>
      </c>
      <c r="Y8" s="1">
        <v>47729</v>
      </c>
      <c r="Z8" s="9">
        <f t="shared" si="10"/>
        <v>29.332271784449706</v>
      </c>
      <c r="AA8" s="9">
        <f t="shared" si="11"/>
        <v>1</v>
      </c>
      <c r="AB8">
        <f t="shared" si="8"/>
        <v>3.4</v>
      </c>
      <c r="AC8" t="str">
        <f t="shared" si="9"/>
        <v>risk</v>
      </c>
    </row>
    <row r="9" spans="1:29" ht="15.75">
      <c r="A9">
        <v>8</v>
      </c>
      <c r="B9" s="1">
        <v>1008</v>
      </c>
      <c r="C9" s="8">
        <v>13</v>
      </c>
      <c r="D9" t="s">
        <v>43</v>
      </c>
      <c r="E9" s="1" t="s">
        <v>44</v>
      </c>
      <c r="F9" s="1" t="s">
        <v>29</v>
      </c>
      <c r="G9" s="1" t="s">
        <v>30</v>
      </c>
      <c r="H9" s="1">
        <v>74</v>
      </c>
      <c r="I9" s="11">
        <v>47011</v>
      </c>
      <c r="J9" s="9">
        <f t="shared" si="0"/>
        <v>157.4099678798579</v>
      </c>
      <c r="K9" s="9">
        <f t="shared" si="1"/>
        <v>4</v>
      </c>
      <c r="L9" s="1">
        <v>94</v>
      </c>
      <c r="M9" s="1">
        <v>46141</v>
      </c>
      <c r="N9" s="9">
        <f t="shared" si="2"/>
        <v>203.72336967122516</v>
      </c>
      <c r="O9" s="9">
        <f t="shared" si="3"/>
        <v>5</v>
      </c>
      <c r="P9" s="1">
        <v>65</v>
      </c>
      <c r="Q9" s="1">
        <v>44585</v>
      </c>
      <c r="R9" s="9">
        <f t="shared" si="4"/>
        <v>145.7889424694404</v>
      </c>
      <c r="S9" s="9">
        <f t="shared" si="5"/>
        <v>4</v>
      </c>
      <c r="T9" s="1">
        <v>48</v>
      </c>
      <c r="U9" s="1">
        <v>44585</v>
      </c>
      <c r="V9" s="9">
        <f t="shared" si="6"/>
        <v>107.65952674666369</v>
      </c>
      <c r="W9" s="9">
        <f t="shared" si="7"/>
        <v>3</v>
      </c>
      <c r="X9">
        <v>17</v>
      </c>
      <c r="Y9" s="1">
        <v>44585</v>
      </c>
      <c r="Z9" s="9">
        <f t="shared" si="10"/>
        <v>38.12941572277672</v>
      </c>
      <c r="AA9" s="9">
        <f t="shared" si="11"/>
        <v>1</v>
      </c>
      <c r="AB9">
        <f t="shared" si="8"/>
        <v>3.4</v>
      </c>
      <c r="AC9" t="str">
        <f t="shared" si="9"/>
        <v>risk</v>
      </c>
    </row>
    <row r="10" spans="1:29" ht="15.75">
      <c r="A10">
        <v>9</v>
      </c>
      <c r="B10" s="1">
        <v>1009</v>
      </c>
      <c r="C10" s="8">
        <v>13</v>
      </c>
      <c r="D10" t="s">
        <v>45</v>
      </c>
      <c r="E10" s="1" t="s">
        <v>46</v>
      </c>
      <c r="F10" s="1" t="s">
        <v>29</v>
      </c>
      <c r="G10" s="1" t="s">
        <v>30</v>
      </c>
      <c r="H10" s="1">
        <v>86</v>
      </c>
      <c r="I10" s="11">
        <v>90921</v>
      </c>
      <c r="J10" s="9">
        <f t="shared" si="0"/>
        <v>94.587609023217965</v>
      </c>
      <c r="K10" s="9">
        <f t="shared" si="1"/>
        <v>3</v>
      </c>
      <c r="L10" s="1">
        <v>182</v>
      </c>
      <c r="M10" s="1">
        <v>89886</v>
      </c>
      <c r="N10" s="9">
        <f t="shared" si="2"/>
        <v>202.47869523618806</v>
      </c>
      <c r="O10" s="9">
        <f t="shared" si="3"/>
        <v>5</v>
      </c>
      <c r="P10" s="1">
        <v>173</v>
      </c>
      <c r="Q10" s="1">
        <v>89111</v>
      </c>
      <c r="R10" s="9">
        <f t="shared" si="4"/>
        <v>194.1398929425099</v>
      </c>
      <c r="S10" s="9">
        <f t="shared" si="5"/>
        <v>5</v>
      </c>
      <c r="T10" s="1">
        <v>123</v>
      </c>
      <c r="U10" s="1">
        <v>89111</v>
      </c>
      <c r="V10" s="9">
        <f t="shared" si="6"/>
        <v>138.03009729438566</v>
      </c>
      <c r="W10" s="9">
        <f t="shared" si="7"/>
        <v>4</v>
      </c>
      <c r="X10">
        <v>16</v>
      </c>
      <c r="Y10" s="1">
        <v>89111</v>
      </c>
      <c r="Z10" s="9">
        <f t="shared" si="10"/>
        <v>17.95513460739976</v>
      </c>
      <c r="AA10" s="9">
        <f t="shared" si="11"/>
        <v>1</v>
      </c>
      <c r="AB10">
        <f t="shared" si="8"/>
        <v>3.6</v>
      </c>
      <c r="AC10" t="str">
        <f t="shared" si="9"/>
        <v>risk</v>
      </c>
    </row>
    <row r="11" spans="1:29" ht="15.75">
      <c r="A11">
        <v>10</v>
      </c>
      <c r="B11" s="1">
        <v>1010</v>
      </c>
      <c r="C11" s="8">
        <v>13</v>
      </c>
      <c r="D11" t="s">
        <v>47</v>
      </c>
      <c r="E11" s="1" t="s">
        <v>48</v>
      </c>
      <c r="F11" s="1" t="s">
        <v>29</v>
      </c>
      <c r="G11" s="1" t="s">
        <v>30</v>
      </c>
      <c r="H11" s="1">
        <v>241</v>
      </c>
      <c r="I11" s="11">
        <v>141484</v>
      </c>
      <c r="J11" s="9">
        <f t="shared" si="0"/>
        <v>170.33728195414321</v>
      </c>
      <c r="K11" s="9">
        <f t="shared" si="1"/>
        <v>5</v>
      </c>
      <c r="L11" s="1">
        <v>333</v>
      </c>
      <c r="M11" s="1">
        <v>142030</v>
      </c>
      <c r="N11" s="9">
        <f t="shared" si="2"/>
        <v>234.4575089769767</v>
      </c>
      <c r="O11" s="9">
        <f t="shared" si="3"/>
        <v>5</v>
      </c>
      <c r="P11" s="1">
        <v>331</v>
      </c>
      <c r="Q11" s="1">
        <v>142441</v>
      </c>
      <c r="R11" s="9">
        <f t="shared" si="4"/>
        <v>232.37691395033735</v>
      </c>
      <c r="S11" s="9">
        <f t="shared" si="5"/>
        <v>5</v>
      </c>
      <c r="T11" s="1">
        <v>142</v>
      </c>
      <c r="U11" s="1">
        <v>142441</v>
      </c>
      <c r="V11" s="9">
        <f t="shared" si="6"/>
        <v>99.690398129751969</v>
      </c>
      <c r="W11" s="9">
        <f t="shared" si="7"/>
        <v>3</v>
      </c>
      <c r="X11">
        <v>14</v>
      </c>
      <c r="Y11" s="1">
        <v>142441</v>
      </c>
      <c r="Z11" s="9">
        <f t="shared" si="10"/>
        <v>9.8286308015248416</v>
      </c>
      <c r="AA11" s="9">
        <f t="shared" si="11"/>
        <v>1</v>
      </c>
      <c r="AB11">
        <f t="shared" si="8"/>
        <v>3.8</v>
      </c>
      <c r="AC11" t="str">
        <f t="shared" si="9"/>
        <v>risk</v>
      </c>
    </row>
    <row r="12" spans="1:29" ht="15.75">
      <c r="A12">
        <v>11</v>
      </c>
      <c r="B12" s="1">
        <v>1011</v>
      </c>
      <c r="C12" s="8">
        <v>13</v>
      </c>
      <c r="D12" t="s">
        <v>49</v>
      </c>
      <c r="E12" s="1" t="s">
        <v>50</v>
      </c>
      <c r="F12" s="1" t="s">
        <v>29</v>
      </c>
      <c r="G12" s="1" t="s">
        <v>30</v>
      </c>
      <c r="H12" s="1">
        <v>167</v>
      </c>
      <c r="I12" s="11">
        <v>172958</v>
      </c>
      <c r="J12" s="9">
        <f t="shared" si="0"/>
        <v>96.555233062361964</v>
      </c>
      <c r="K12" s="9">
        <f t="shared" si="1"/>
        <v>3</v>
      </c>
      <c r="L12" s="1">
        <v>226</v>
      </c>
      <c r="M12" s="1">
        <v>174824</v>
      </c>
      <c r="N12" s="9">
        <f t="shared" si="2"/>
        <v>129.27286871367775</v>
      </c>
      <c r="O12" s="9">
        <f t="shared" si="3"/>
        <v>4</v>
      </c>
      <c r="P12" s="1">
        <v>455</v>
      </c>
      <c r="Q12" s="1">
        <v>176708</v>
      </c>
      <c r="R12" s="9">
        <f t="shared" si="4"/>
        <v>257.48692758675327</v>
      </c>
      <c r="S12" s="9">
        <f t="shared" si="5"/>
        <v>5</v>
      </c>
      <c r="T12" s="1">
        <v>142</v>
      </c>
      <c r="U12" s="1">
        <v>176708</v>
      </c>
      <c r="V12" s="9">
        <f t="shared" si="6"/>
        <v>80.35855762048125</v>
      </c>
      <c r="W12" s="9">
        <f t="shared" si="7"/>
        <v>3</v>
      </c>
      <c r="X12">
        <v>31</v>
      </c>
      <c r="Y12" s="1">
        <v>176708</v>
      </c>
      <c r="Z12" s="9">
        <f t="shared" si="10"/>
        <v>17.543065396020552</v>
      </c>
      <c r="AA12" s="9">
        <f t="shared" si="11"/>
        <v>1</v>
      </c>
      <c r="AB12">
        <f t="shared" si="8"/>
        <v>3.2</v>
      </c>
      <c r="AC12" t="str">
        <f t="shared" si="9"/>
        <v>risk</v>
      </c>
    </row>
    <row r="13" spans="1:29" ht="15.75">
      <c r="A13">
        <v>12</v>
      </c>
      <c r="B13" s="1">
        <v>1012</v>
      </c>
      <c r="C13" s="8">
        <v>13</v>
      </c>
      <c r="D13" t="s">
        <v>51</v>
      </c>
      <c r="E13" s="1" t="s">
        <v>52</v>
      </c>
      <c r="F13" s="1" t="s">
        <v>29</v>
      </c>
      <c r="G13" s="1" t="s">
        <v>30</v>
      </c>
      <c r="H13" s="1">
        <v>131</v>
      </c>
      <c r="I13" s="11">
        <v>79181</v>
      </c>
      <c r="J13" s="9">
        <f t="shared" si="0"/>
        <v>165.4437301877976</v>
      </c>
      <c r="K13" s="9">
        <f t="shared" si="1"/>
        <v>5</v>
      </c>
      <c r="L13" s="1">
        <v>165</v>
      </c>
      <c r="M13" s="1">
        <v>78415</v>
      </c>
      <c r="N13" s="9">
        <f t="shared" si="2"/>
        <v>210.41892495058343</v>
      </c>
      <c r="O13" s="9">
        <f t="shared" si="3"/>
        <v>5</v>
      </c>
      <c r="P13" s="1">
        <v>280</v>
      </c>
      <c r="Q13" s="1">
        <v>77917</v>
      </c>
      <c r="R13" s="9">
        <f t="shared" si="4"/>
        <v>359.35675141496722</v>
      </c>
      <c r="S13" s="9">
        <f t="shared" si="5"/>
        <v>5</v>
      </c>
      <c r="T13" s="1">
        <v>121</v>
      </c>
      <c r="U13" s="1">
        <v>77917</v>
      </c>
      <c r="V13" s="9">
        <f t="shared" si="6"/>
        <v>155.29345329003939</v>
      </c>
      <c r="W13" s="9">
        <f t="shared" si="7"/>
        <v>4</v>
      </c>
      <c r="X13">
        <v>51</v>
      </c>
      <c r="Y13" s="1">
        <v>77917</v>
      </c>
      <c r="Z13" s="9">
        <f t="shared" si="10"/>
        <v>65.45426543629759</v>
      </c>
      <c r="AA13" s="9">
        <f t="shared" si="11"/>
        <v>2</v>
      </c>
      <c r="AB13">
        <f t="shared" si="8"/>
        <v>4.2</v>
      </c>
      <c r="AC13" t="str">
        <f t="shared" si="9"/>
        <v>risk</v>
      </c>
    </row>
    <row r="14" spans="1:29" ht="15.75">
      <c r="A14">
        <v>13</v>
      </c>
      <c r="B14" s="1">
        <v>1013</v>
      </c>
      <c r="C14" s="8">
        <v>13</v>
      </c>
      <c r="D14" t="s">
        <v>53</v>
      </c>
      <c r="E14" s="1" t="s">
        <v>54</v>
      </c>
      <c r="F14" s="1" t="s">
        <v>29</v>
      </c>
      <c r="G14" s="1" t="s">
        <v>30</v>
      </c>
      <c r="H14" s="1">
        <v>34</v>
      </c>
      <c r="I14" s="11">
        <v>24467</v>
      </c>
      <c r="J14" s="9">
        <f t="shared" si="0"/>
        <v>138.9626844320922</v>
      </c>
      <c r="K14" s="9">
        <f t="shared" si="1"/>
        <v>4</v>
      </c>
      <c r="L14" s="1">
        <v>21</v>
      </c>
      <c r="M14" s="1">
        <v>23903</v>
      </c>
      <c r="N14" s="9">
        <f t="shared" si="2"/>
        <v>87.855080952181737</v>
      </c>
      <c r="O14" s="9">
        <f t="shared" si="3"/>
        <v>3</v>
      </c>
      <c r="P14" s="1">
        <v>30</v>
      </c>
      <c r="Q14" s="1">
        <v>23061</v>
      </c>
      <c r="R14" s="9">
        <f t="shared" si="4"/>
        <v>130.08976193573565</v>
      </c>
      <c r="S14" s="9">
        <f t="shared" si="5"/>
        <v>4</v>
      </c>
      <c r="T14" s="1">
        <v>13</v>
      </c>
      <c r="U14" s="1">
        <v>23061</v>
      </c>
      <c r="V14" s="9">
        <f t="shared" si="6"/>
        <v>56.372230172152115</v>
      </c>
      <c r="W14" s="9">
        <f t="shared" si="7"/>
        <v>2</v>
      </c>
      <c r="X14">
        <v>3</v>
      </c>
      <c r="Y14" s="1">
        <v>23061</v>
      </c>
      <c r="Z14" s="9">
        <f t="shared" si="10"/>
        <v>13.008976193573565</v>
      </c>
      <c r="AA14" s="9">
        <f t="shared" si="11"/>
        <v>1</v>
      </c>
      <c r="AB14">
        <f t="shared" si="8"/>
        <v>2.8</v>
      </c>
      <c r="AC14" t="str">
        <f t="shared" si="9"/>
        <v/>
      </c>
    </row>
    <row r="15" spans="1:29" ht="15.75">
      <c r="A15">
        <v>14</v>
      </c>
      <c r="B15" s="1">
        <v>1014</v>
      </c>
      <c r="C15" s="8">
        <v>13</v>
      </c>
      <c r="D15" t="s">
        <v>55</v>
      </c>
      <c r="E15" s="1" t="s">
        <v>56</v>
      </c>
      <c r="F15" s="1" t="s">
        <v>29</v>
      </c>
      <c r="G15" s="1" t="s">
        <v>30</v>
      </c>
      <c r="H15" s="1">
        <v>132</v>
      </c>
      <c r="I15" s="11">
        <v>71171</v>
      </c>
      <c r="J15" s="9">
        <f t="shared" si="0"/>
        <v>185.46880049458346</v>
      </c>
      <c r="K15" s="9">
        <f t="shared" si="1"/>
        <v>5</v>
      </c>
      <c r="L15" s="1">
        <v>99</v>
      </c>
      <c r="M15" s="1">
        <v>70290</v>
      </c>
      <c r="N15" s="9">
        <f t="shared" si="2"/>
        <v>140.84507042253523</v>
      </c>
      <c r="O15" s="9">
        <f t="shared" si="3"/>
        <v>4</v>
      </c>
      <c r="P15" s="1">
        <v>332</v>
      </c>
      <c r="Q15" s="1">
        <v>69854</v>
      </c>
      <c r="R15" s="9">
        <f t="shared" si="4"/>
        <v>475.27700632748304</v>
      </c>
      <c r="S15" s="9">
        <f t="shared" si="5"/>
        <v>5</v>
      </c>
      <c r="T15" s="1">
        <v>138</v>
      </c>
      <c r="U15" s="1">
        <v>69854</v>
      </c>
      <c r="V15" s="9">
        <f t="shared" si="6"/>
        <v>197.55490022045981</v>
      </c>
      <c r="W15" s="9">
        <f t="shared" si="7"/>
        <v>5</v>
      </c>
      <c r="X15">
        <v>22</v>
      </c>
      <c r="Y15" s="1">
        <v>69854</v>
      </c>
      <c r="Z15" s="9">
        <f t="shared" si="10"/>
        <v>31.494259455435625</v>
      </c>
      <c r="AA15" s="9">
        <f t="shared" si="11"/>
        <v>1</v>
      </c>
      <c r="AB15">
        <f t="shared" si="8"/>
        <v>4</v>
      </c>
      <c r="AC15" t="str">
        <f t="shared" si="9"/>
        <v>risk</v>
      </c>
    </row>
    <row r="16" spans="1:29" ht="15.75">
      <c r="A16">
        <v>15</v>
      </c>
      <c r="B16" s="1">
        <v>1015</v>
      </c>
      <c r="C16" s="8">
        <v>13</v>
      </c>
      <c r="D16" t="s">
        <v>57</v>
      </c>
      <c r="E16" s="1" t="s">
        <v>58</v>
      </c>
      <c r="F16" s="1" t="s">
        <v>29</v>
      </c>
      <c r="G16" s="1" t="s">
        <v>30</v>
      </c>
      <c r="H16" s="1">
        <v>126</v>
      </c>
      <c r="I16" s="11">
        <v>110255</v>
      </c>
      <c r="J16" s="9">
        <f t="shared" si="0"/>
        <v>114.28053149517029</v>
      </c>
      <c r="K16" s="9">
        <f t="shared" si="1"/>
        <v>3</v>
      </c>
      <c r="L16" s="1">
        <v>77</v>
      </c>
      <c r="M16" s="1">
        <v>108618</v>
      </c>
      <c r="N16" s="9">
        <f t="shared" si="2"/>
        <v>70.890644276270962</v>
      </c>
      <c r="O16" s="9">
        <f t="shared" si="3"/>
        <v>2</v>
      </c>
      <c r="P16" s="1">
        <v>244</v>
      </c>
      <c r="Q16" s="1">
        <v>106896</v>
      </c>
      <c r="R16" s="9">
        <f t="shared" si="4"/>
        <v>228.25924262834906</v>
      </c>
      <c r="S16" s="9">
        <f t="shared" si="5"/>
        <v>5</v>
      </c>
      <c r="T16" s="1">
        <v>100</v>
      </c>
      <c r="U16" s="1">
        <v>106896</v>
      </c>
      <c r="V16" s="9">
        <f t="shared" si="6"/>
        <v>93.548869929651246</v>
      </c>
      <c r="W16" s="9">
        <f t="shared" si="7"/>
        <v>3</v>
      </c>
      <c r="X16">
        <v>40</v>
      </c>
      <c r="Y16" s="1">
        <v>106896</v>
      </c>
      <c r="Z16" s="9">
        <f t="shared" si="10"/>
        <v>37.419547971860496</v>
      </c>
      <c r="AA16" s="9">
        <f t="shared" si="11"/>
        <v>1</v>
      </c>
      <c r="AB16">
        <f t="shared" si="8"/>
        <v>2.8</v>
      </c>
      <c r="AC16" t="str">
        <f t="shared" si="9"/>
        <v/>
      </c>
    </row>
    <row r="17" spans="1:29" ht="15.75">
      <c r="A17">
        <v>16</v>
      </c>
      <c r="B17" s="1">
        <v>1016</v>
      </c>
      <c r="C17" s="8">
        <v>13</v>
      </c>
      <c r="D17" t="s">
        <v>59</v>
      </c>
      <c r="E17" s="1" t="s">
        <v>60</v>
      </c>
      <c r="F17" s="1" t="s">
        <v>29</v>
      </c>
      <c r="G17" s="1" t="s">
        <v>30</v>
      </c>
      <c r="H17" s="1">
        <v>120</v>
      </c>
      <c r="I17" s="11">
        <v>67824</v>
      </c>
      <c r="J17" s="9">
        <f t="shared" si="0"/>
        <v>176.92852087756546</v>
      </c>
      <c r="K17" s="9">
        <f t="shared" si="1"/>
        <v>5</v>
      </c>
      <c r="L17" s="1">
        <v>104</v>
      </c>
      <c r="M17" s="1">
        <v>67489</v>
      </c>
      <c r="N17" s="9">
        <f t="shared" si="2"/>
        <v>154.09918653410185</v>
      </c>
      <c r="O17" s="9">
        <f t="shared" si="3"/>
        <v>4</v>
      </c>
      <c r="P17" s="1">
        <v>147</v>
      </c>
      <c r="Q17" s="1">
        <v>66676</v>
      </c>
      <c r="R17" s="9">
        <f t="shared" si="4"/>
        <v>220.46913432119501</v>
      </c>
      <c r="S17" s="9">
        <f t="shared" si="5"/>
        <v>5</v>
      </c>
      <c r="T17" s="1">
        <v>40</v>
      </c>
      <c r="U17" s="1">
        <v>66676</v>
      </c>
      <c r="V17" s="9">
        <f t="shared" si="6"/>
        <v>59.991601175835385</v>
      </c>
      <c r="W17" s="9">
        <f t="shared" si="7"/>
        <v>2</v>
      </c>
      <c r="X17">
        <v>25</v>
      </c>
      <c r="Y17" s="1">
        <v>66676</v>
      </c>
      <c r="Z17" s="9">
        <f t="shared" si="10"/>
        <v>37.494750734897117</v>
      </c>
      <c r="AA17" s="9">
        <f t="shared" si="11"/>
        <v>1</v>
      </c>
      <c r="AB17">
        <f t="shared" si="8"/>
        <v>3.4</v>
      </c>
      <c r="AC17" t="str">
        <f t="shared" si="9"/>
        <v>risk</v>
      </c>
    </row>
    <row r="18" spans="1:29" ht="15.75">
      <c r="A18">
        <v>17</v>
      </c>
      <c r="B18" s="1">
        <v>1017</v>
      </c>
      <c r="C18" s="8">
        <v>13</v>
      </c>
      <c r="D18" t="s">
        <v>61</v>
      </c>
      <c r="E18" s="1" t="s">
        <v>62</v>
      </c>
      <c r="F18" s="1" t="s">
        <v>29</v>
      </c>
      <c r="G18" s="1" t="s">
        <v>30</v>
      </c>
      <c r="H18" s="1">
        <v>199</v>
      </c>
      <c r="I18" s="11">
        <v>81348</v>
      </c>
      <c r="J18" s="9">
        <f t="shared" si="0"/>
        <v>244.62801789841177</v>
      </c>
      <c r="K18" s="9">
        <f t="shared" si="1"/>
        <v>5</v>
      </c>
      <c r="L18" s="1">
        <v>219</v>
      </c>
      <c r="M18" s="1">
        <v>81603</v>
      </c>
      <c r="N18" s="9">
        <f t="shared" si="2"/>
        <v>268.37248630565051</v>
      </c>
      <c r="O18" s="9">
        <f t="shared" si="3"/>
        <v>5</v>
      </c>
      <c r="P18" s="1">
        <v>271</v>
      </c>
      <c r="Q18" s="1">
        <v>83009</v>
      </c>
      <c r="R18" s="9">
        <f t="shared" si="4"/>
        <v>326.47062366731319</v>
      </c>
      <c r="S18" s="9">
        <f t="shared" si="5"/>
        <v>5</v>
      </c>
      <c r="T18" s="1">
        <v>51</v>
      </c>
      <c r="U18" s="1">
        <v>83009</v>
      </c>
      <c r="V18" s="9">
        <f t="shared" si="6"/>
        <v>61.439121059162261</v>
      </c>
      <c r="W18" s="9">
        <f t="shared" si="7"/>
        <v>2</v>
      </c>
      <c r="X18">
        <v>2</v>
      </c>
      <c r="Y18" s="1">
        <v>83009</v>
      </c>
      <c r="Z18" s="9">
        <f t="shared" si="10"/>
        <v>2.4093772964377358</v>
      </c>
      <c r="AA18" s="9">
        <f t="shared" si="11"/>
        <v>1</v>
      </c>
      <c r="AB18">
        <f t="shared" si="8"/>
        <v>3.6</v>
      </c>
      <c r="AC18" t="str">
        <f t="shared" si="9"/>
        <v>risk</v>
      </c>
    </row>
    <row r="19" spans="1:29" ht="15.75">
      <c r="A19">
        <v>18</v>
      </c>
      <c r="B19" s="1">
        <v>1018</v>
      </c>
      <c r="C19" s="8">
        <v>13</v>
      </c>
      <c r="D19" t="s">
        <v>63</v>
      </c>
      <c r="E19" s="1" t="s">
        <v>64</v>
      </c>
      <c r="F19" s="1" t="s">
        <v>29</v>
      </c>
      <c r="G19" s="1" t="s">
        <v>30</v>
      </c>
      <c r="H19" s="1">
        <v>92</v>
      </c>
      <c r="I19" s="11">
        <v>73565</v>
      </c>
      <c r="J19" s="9">
        <f t="shared" si="0"/>
        <v>125.05947121593148</v>
      </c>
      <c r="K19" s="9">
        <f t="shared" si="1"/>
        <v>4</v>
      </c>
      <c r="L19" s="1">
        <v>93</v>
      </c>
      <c r="M19" s="1">
        <v>72718</v>
      </c>
      <c r="N19" s="9">
        <f t="shared" si="2"/>
        <v>127.89130614153305</v>
      </c>
      <c r="O19" s="9">
        <f t="shared" si="3"/>
        <v>4</v>
      </c>
      <c r="P19" s="1">
        <v>154</v>
      </c>
      <c r="Q19" s="1">
        <v>71681</v>
      </c>
      <c r="R19" s="9">
        <f t="shared" si="4"/>
        <v>214.84075277967662</v>
      </c>
      <c r="S19" s="9">
        <f t="shared" si="5"/>
        <v>5</v>
      </c>
      <c r="T19" s="1">
        <v>65</v>
      </c>
      <c r="U19" s="1">
        <v>71681</v>
      </c>
      <c r="V19" s="9">
        <f t="shared" si="6"/>
        <v>90.679538510902475</v>
      </c>
      <c r="W19" s="9">
        <f t="shared" si="7"/>
        <v>3</v>
      </c>
      <c r="X19">
        <v>12</v>
      </c>
      <c r="Y19" s="1">
        <v>71681</v>
      </c>
      <c r="Z19" s="9">
        <f t="shared" si="10"/>
        <v>16.740837878935842</v>
      </c>
      <c r="AA19" s="9">
        <f t="shared" si="11"/>
        <v>1</v>
      </c>
      <c r="AB19">
        <f t="shared" si="8"/>
        <v>3.4</v>
      </c>
      <c r="AC19" t="str">
        <f t="shared" si="9"/>
        <v>risk</v>
      </c>
    </row>
    <row r="20" spans="1:29" ht="15.75">
      <c r="A20">
        <v>19</v>
      </c>
      <c r="B20" s="1">
        <v>1019</v>
      </c>
      <c r="C20" s="8">
        <v>13</v>
      </c>
      <c r="D20" t="s">
        <v>65</v>
      </c>
      <c r="E20" s="1" t="s">
        <v>66</v>
      </c>
      <c r="F20" s="1" t="s">
        <v>29</v>
      </c>
      <c r="G20" s="1" t="s">
        <v>30</v>
      </c>
      <c r="H20" s="1">
        <v>197</v>
      </c>
      <c r="I20" s="11">
        <v>105292</v>
      </c>
      <c r="J20" s="9">
        <f t="shared" si="0"/>
        <v>187.09873494662463</v>
      </c>
      <c r="K20" s="9">
        <f t="shared" si="1"/>
        <v>5</v>
      </c>
      <c r="L20" s="1">
        <v>186</v>
      </c>
      <c r="M20" s="1">
        <v>105173</v>
      </c>
      <c r="N20" s="9">
        <f t="shared" si="2"/>
        <v>176.8514732868702</v>
      </c>
      <c r="O20" s="9">
        <f t="shared" si="3"/>
        <v>5</v>
      </c>
      <c r="P20" s="1">
        <v>363</v>
      </c>
      <c r="Q20" s="1">
        <v>104908</v>
      </c>
      <c r="R20" s="9">
        <f t="shared" si="4"/>
        <v>346.01746291989173</v>
      </c>
      <c r="S20" s="9">
        <f t="shared" si="5"/>
        <v>5</v>
      </c>
      <c r="T20" s="1">
        <v>74</v>
      </c>
      <c r="U20" s="1">
        <v>104908</v>
      </c>
      <c r="V20" s="9">
        <f t="shared" si="6"/>
        <v>70.5379951957906</v>
      </c>
      <c r="W20" s="9">
        <f t="shared" si="7"/>
        <v>2</v>
      </c>
      <c r="X20">
        <v>6</v>
      </c>
      <c r="Y20" s="1">
        <v>104908</v>
      </c>
      <c r="Z20" s="9">
        <f t="shared" si="10"/>
        <v>5.7192969077668048</v>
      </c>
      <c r="AA20" s="9">
        <f t="shared" si="11"/>
        <v>1</v>
      </c>
      <c r="AB20">
        <f t="shared" si="8"/>
        <v>3.6</v>
      </c>
      <c r="AC20" t="str">
        <f t="shared" si="9"/>
        <v>risk</v>
      </c>
    </row>
    <row r="21" spans="1:29" ht="15.75">
      <c r="A21">
        <v>20</v>
      </c>
      <c r="B21" s="1">
        <v>1020</v>
      </c>
      <c r="C21" s="8">
        <v>13</v>
      </c>
      <c r="D21" t="s">
        <v>67</v>
      </c>
      <c r="E21" s="1" t="s">
        <v>68</v>
      </c>
      <c r="F21" s="1" t="s">
        <v>29</v>
      </c>
      <c r="G21" s="1" t="s">
        <v>30</v>
      </c>
      <c r="H21" s="1">
        <v>207</v>
      </c>
      <c r="I21" s="11">
        <v>112313</v>
      </c>
      <c r="J21" s="9">
        <f t="shared" si="0"/>
        <v>184.30635812417086</v>
      </c>
      <c r="K21" s="9">
        <f t="shared" si="1"/>
        <v>5</v>
      </c>
      <c r="L21" s="1">
        <v>218</v>
      </c>
      <c r="M21" s="1">
        <v>111232</v>
      </c>
      <c r="N21" s="9">
        <f t="shared" si="2"/>
        <v>195.98676639815881</v>
      </c>
      <c r="O21" s="9">
        <f t="shared" si="3"/>
        <v>5</v>
      </c>
      <c r="P21" s="1">
        <v>322</v>
      </c>
      <c r="Q21" s="1">
        <v>109073</v>
      </c>
      <c r="R21" s="9">
        <f t="shared" si="4"/>
        <v>295.21513115069723</v>
      </c>
      <c r="S21" s="9">
        <f t="shared" si="5"/>
        <v>5</v>
      </c>
      <c r="T21" s="1">
        <v>69</v>
      </c>
      <c r="U21" s="1">
        <v>109073</v>
      </c>
      <c r="V21" s="9">
        <f t="shared" si="6"/>
        <v>63.260385246577982</v>
      </c>
      <c r="W21" s="9">
        <f t="shared" si="7"/>
        <v>2</v>
      </c>
      <c r="X21">
        <v>31</v>
      </c>
      <c r="Y21" s="1">
        <v>109073</v>
      </c>
      <c r="Z21" s="9">
        <f t="shared" si="10"/>
        <v>28.421332502085757</v>
      </c>
      <c r="AA21" s="9">
        <f t="shared" si="11"/>
        <v>1</v>
      </c>
      <c r="AB21">
        <f t="shared" si="8"/>
        <v>3.6</v>
      </c>
      <c r="AC21" t="str">
        <f t="shared" si="9"/>
        <v>risk</v>
      </c>
    </row>
    <row r="22" spans="1:29" ht="15.75">
      <c r="A22">
        <v>21</v>
      </c>
      <c r="B22" s="1">
        <v>1021</v>
      </c>
      <c r="C22" s="8">
        <v>13</v>
      </c>
      <c r="D22" t="s">
        <v>69</v>
      </c>
      <c r="E22" s="1" t="s">
        <v>70</v>
      </c>
      <c r="F22" s="1" t="s">
        <v>29</v>
      </c>
      <c r="G22" s="1" t="s">
        <v>30</v>
      </c>
      <c r="H22" s="1">
        <v>278</v>
      </c>
      <c r="I22" s="11">
        <v>181002</v>
      </c>
      <c r="J22" s="9">
        <f t="shared" si="0"/>
        <v>153.58946309985527</v>
      </c>
      <c r="K22" s="9">
        <f t="shared" si="1"/>
        <v>4</v>
      </c>
      <c r="L22" s="1">
        <v>206</v>
      </c>
      <c r="M22" s="1">
        <v>183056</v>
      </c>
      <c r="N22" s="9">
        <f t="shared" si="2"/>
        <v>112.53386941700899</v>
      </c>
      <c r="O22" s="9">
        <f t="shared" si="3"/>
        <v>3</v>
      </c>
      <c r="P22" s="1">
        <v>283</v>
      </c>
      <c r="Q22" s="1">
        <v>184848</v>
      </c>
      <c r="R22" s="9">
        <f t="shared" si="4"/>
        <v>153.09876222626158</v>
      </c>
      <c r="S22" s="9">
        <f t="shared" si="5"/>
        <v>4</v>
      </c>
      <c r="T22" s="1">
        <v>109</v>
      </c>
      <c r="U22" s="1">
        <v>184848</v>
      </c>
      <c r="V22" s="9">
        <f t="shared" si="6"/>
        <v>58.967367783259768</v>
      </c>
      <c r="W22" s="9">
        <f t="shared" si="7"/>
        <v>2</v>
      </c>
      <c r="X22">
        <v>82</v>
      </c>
      <c r="Y22" s="1">
        <v>184848</v>
      </c>
      <c r="Z22" s="9">
        <f t="shared" si="10"/>
        <v>44.360772093828444</v>
      </c>
      <c r="AA22" s="9">
        <f t="shared" si="11"/>
        <v>2</v>
      </c>
      <c r="AB22">
        <f t="shared" si="8"/>
        <v>3</v>
      </c>
      <c r="AC22" t="str">
        <f t="shared" si="9"/>
        <v/>
      </c>
    </row>
    <row r="23" spans="1:29" ht="15.75">
      <c r="A23">
        <v>22</v>
      </c>
      <c r="B23" s="1">
        <v>1022</v>
      </c>
      <c r="C23" s="8">
        <v>13</v>
      </c>
      <c r="D23" t="s">
        <v>71</v>
      </c>
      <c r="E23" s="1" t="s">
        <v>72</v>
      </c>
      <c r="F23" s="1" t="s">
        <v>29</v>
      </c>
      <c r="G23" s="1" t="s">
        <v>30</v>
      </c>
      <c r="H23" s="1">
        <v>188</v>
      </c>
      <c r="I23" s="11">
        <v>127207</v>
      </c>
      <c r="J23" s="9">
        <f t="shared" si="0"/>
        <v>147.79060900736593</v>
      </c>
      <c r="K23" s="9">
        <f t="shared" si="1"/>
        <v>4</v>
      </c>
      <c r="L23" s="1">
        <v>171</v>
      </c>
      <c r="M23" s="1">
        <v>126402</v>
      </c>
      <c r="N23" s="9">
        <f t="shared" si="2"/>
        <v>135.28266957801301</v>
      </c>
      <c r="O23" s="9">
        <f t="shared" si="3"/>
        <v>4</v>
      </c>
      <c r="P23" s="1">
        <v>308</v>
      </c>
      <c r="Q23" s="1">
        <v>126069</v>
      </c>
      <c r="R23" s="9">
        <f t="shared" si="4"/>
        <v>244.31065527607899</v>
      </c>
      <c r="S23" s="9">
        <f t="shared" si="5"/>
        <v>5</v>
      </c>
      <c r="T23" s="1">
        <v>115</v>
      </c>
      <c r="U23" s="1">
        <v>126069</v>
      </c>
      <c r="V23" s="9">
        <f t="shared" si="6"/>
        <v>91.219887521912611</v>
      </c>
      <c r="W23" s="9">
        <f t="shared" si="7"/>
        <v>3</v>
      </c>
      <c r="X23">
        <v>26</v>
      </c>
      <c r="Y23" s="1">
        <v>126069</v>
      </c>
      <c r="Z23" s="9">
        <f t="shared" si="10"/>
        <v>20.623626744084589</v>
      </c>
      <c r="AA23" s="9">
        <f t="shared" si="11"/>
        <v>1</v>
      </c>
      <c r="AB23">
        <f t="shared" si="8"/>
        <v>3.4</v>
      </c>
      <c r="AC23" t="str">
        <f t="shared" si="9"/>
        <v>risk</v>
      </c>
    </row>
    <row r="24" spans="1:29" ht="15.75">
      <c r="A24">
        <v>23</v>
      </c>
      <c r="B24" s="1">
        <v>1023</v>
      </c>
      <c r="C24" s="8">
        <v>13</v>
      </c>
      <c r="D24" t="s">
        <v>73</v>
      </c>
      <c r="E24" s="1" t="s">
        <v>74</v>
      </c>
      <c r="F24" s="1" t="s">
        <v>29</v>
      </c>
      <c r="G24" s="1" t="s">
        <v>30</v>
      </c>
      <c r="H24" s="1">
        <v>228</v>
      </c>
      <c r="I24" s="11">
        <v>155476</v>
      </c>
      <c r="J24" s="9">
        <f t="shared" si="0"/>
        <v>146.64642774447503</v>
      </c>
      <c r="K24" s="9">
        <f t="shared" si="1"/>
        <v>4</v>
      </c>
      <c r="L24" s="1">
        <v>155</v>
      </c>
      <c r="M24" s="1">
        <v>155994</v>
      </c>
      <c r="N24" s="9">
        <f t="shared" si="2"/>
        <v>99.362796004974541</v>
      </c>
      <c r="O24" s="9">
        <f t="shared" si="3"/>
        <v>3</v>
      </c>
      <c r="P24" s="1">
        <v>316</v>
      </c>
      <c r="Q24" s="1">
        <v>156308</v>
      </c>
      <c r="R24" s="9">
        <f t="shared" si="4"/>
        <v>202.16495636819613</v>
      </c>
      <c r="S24" s="9">
        <f t="shared" si="5"/>
        <v>5</v>
      </c>
      <c r="T24" s="1">
        <v>122</v>
      </c>
      <c r="U24" s="1">
        <v>156308</v>
      </c>
      <c r="V24" s="9">
        <f t="shared" si="6"/>
        <v>78.051027458607365</v>
      </c>
      <c r="W24" s="9">
        <f t="shared" si="7"/>
        <v>2</v>
      </c>
      <c r="X24">
        <v>35</v>
      </c>
      <c r="Y24" s="1">
        <v>156308</v>
      </c>
      <c r="Z24" s="9">
        <f t="shared" si="10"/>
        <v>22.391688205338177</v>
      </c>
      <c r="AA24" s="9">
        <f t="shared" si="11"/>
        <v>1</v>
      </c>
      <c r="AB24">
        <f t="shared" si="8"/>
        <v>3</v>
      </c>
      <c r="AC24" t="str">
        <f t="shared" si="9"/>
        <v/>
      </c>
    </row>
    <row r="25" spans="1:29" ht="15.75">
      <c r="A25">
        <v>24</v>
      </c>
      <c r="B25" s="1">
        <v>1024</v>
      </c>
      <c r="C25" s="8">
        <v>13</v>
      </c>
      <c r="D25" t="s">
        <v>75</v>
      </c>
      <c r="E25" s="1" t="s">
        <v>76</v>
      </c>
      <c r="F25" s="1" t="s">
        <v>29</v>
      </c>
      <c r="G25" s="1" t="s">
        <v>30</v>
      </c>
      <c r="H25" s="1">
        <v>119</v>
      </c>
      <c r="I25" s="11">
        <v>82893</v>
      </c>
      <c r="J25" s="9">
        <f t="shared" si="0"/>
        <v>143.55856344926593</v>
      </c>
      <c r="K25" s="9">
        <f t="shared" si="1"/>
        <v>4</v>
      </c>
      <c r="L25" s="1">
        <v>72</v>
      </c>
      <c r="M25" s="1">
        <v>82175</v>
      </c>
      <c r="N25" s="9">
        <f t="shared" si="2"/>
        <v>87.617888652266515</v>
      </c>
      <c r="O25" s="9">
        <f t="shared" si="3"/>
        <v>3</v>
      </c>
      <c r="P25" s="1">
        <v>149</v>
      </c>
      <c r="Q25" s="1">
        <v>81158</v>
      </c>
      <c r="R25" s="9">
        <f t="shared" si="4"/>
        <v>183.59249858301092</v>
      </c>
      <c r="S25" s="9">
        <f t="shared" si="5"/>
        <v>5</v>
      </c>
      <c r="T25" s="1">
        <v>67</v>
      </c>
      <c r="U25" s="1">
        <v>81158</v>
      </c>
      <c r="V25" s="9">
        <f t="shared" si="6"/>
        <v>82.555016141353903</v>
      </c>
      <c r="W25" s="9">
        <f t="shared" si="7"/>
        <v>3</v>
      </c>
      <c r="X25">
        <v>14</v>
      </c>
      <c r="Y25" s="1">
        <v>81158</v>
      </c>
      <c r="Z25" s="9">
        <f t="shared" si="10"/>
        <v>17.250301880282905</v>
      </c>
      <c r="AA25" s="9">
        <f t="shared" si="11"/>
        <v>1</v>
      </c>
      <c r="AB25">
        <f t="shared" si="8"/>
        <v>3.2</v>
      </c>
      <c r="AC25" t="str">
        <f t="shared" si="9"/>
        <v>risk</v>
      </c>
    </row>
    <row r="26" spans="1:29" ht="15.75">
      <c r="A26">
        <v>25</v>
      </c>
      <c r="B26" s="1">
        <v>1025</v>
      </c>
      <c r="C26" s="8">
        <v>13</v>
      </c>
      <c r="D26" t="s">
        <v>77</v>
      </c>
      <c r="E26" s="1" t="s">
        <v>78</v>
      </c>
      <c r="F26" s="1" t="s">
        <v>29</v>
      </c>
      <c r="G26" s="1" t="s">
        <v>30</v>
      </c>
      <c r="H26" s="1">
        <v>199</v>
      </c>
      <c r="I26" s="11">
        <v>93047</v>
      </c>
      <c r="J26" s="9">
        <f t="shared" si="0"/>
        <v>213.87040957795523</v>
      </c>
      <c r="K26" s="9">
        <f t="shared" si="1"/>
        <v>5</v>
      </c>
      <c r="L26" s="1">
        <v>202</v>
      </c>
      <c r="M26" s="1">
        <v>91801</v>
      </c>
      <c r="N26" s="9">
        <f t="shared" si="2"/>
        <v>220.04117602204769</v>
      </c>
      <c r="O26" s="9">
        <f t="shared" si="3"/>
        <v>5</v>
      </c>
      <c r="P26" s="1">
        <v>180</v>
      </c>
      <c r="Q26" s="1">
        <v>91073</v>
      </c>
      <c r="R26" s="9">
        <f t="shared" si="4"/>
        <v>197.64364850175133</v>
      </c>
      <c r="S26" s="9">
        <f t="shared" si="5"/>
        <v>5</v>
      </c>
      <c r="T26" s="1">
        <v>57</v>
      </c>
      <c r="U26" s="1">
        <v>91073</v>
      </c>
      <c r="V26" s="9">
        <f t="shared" si="6"/>
        <v>62.587155358887927</v>
      </c>
      <c r="W26" s="9">
        <f t="shared" si="7"/>
        <v>2</v>
      </c>
      <c r="X26">
        <v>7</v>
      </c>
      <c r="Y26" s="1">
        <v>91073</v>
      </c>
      <c r="Z26" s="9">
        <f t="shared" si="10"/>
        <v>7.6861418861792181</v>
      </c>
      <c r="AA26" s="9">
        <f t="shared" si="11"/>
        <v>1</v>
      </c>
      <c r="AB26">
        <f t="shared" si="8"/>
        <v>3.6</v>
      </c>
      <c r="AC26" t="str">
        <f t="shared" si="9"/>
        <v>risk</v>
      </c>
    </row>
    <row r="27" spans="1:29" ht="15.75">
      <c r="A27">
        <v>26</v>
      </c>
      <c r="B27" s="1">
        <v>1026</v>
      </c>
      <c r="C27" s="8">
        <v>13</v>
      </c>
      <c r="D27" t="s">
        <v>79</v>
      </c>
      <c r="E27" s="1" t="s">
        <v>80</v>
      </c>
      <c r="F27" s="1" t="s">
        <v>29</v>
      </c>
      <c r="G27" s="1" t="s">
        <v>30</v>
      </c>
      <c r="H27" s="1">
        <v>359</v>
      </c>
      <c r="I27" s="11">
        <v>123266</v>
      </c>
      <c r="J27" s="9">
        <f t="shared" si="0"/>
        <v>291.24008242337709</v>
      </c>
      <c r="K27" s="9">
        <f t="shared" si="1"/>
        <v>5</v>
      </c>
      <c r="L27" s="1">
        <v>292</v>
      </c>
      <c r="M27" s="1">
        <v>121662</v>
      </c>
      <c r="N27" s="9">
        <f t="shared" si="2"/>
        <v>240.00920583255248</v>
      </c>
      <c r="O27" s="9">
        <f t="shared" si="3"/>
        <v>5</v>
      </c>
      <c r="P27" s="1">
        <v>462</v>
      </c>
      <c r="Q27" s="1">
        <v>119954</v>
      </c>
      <c r="R27" s="9">
        <f t="shared" si="4"/>
        <v>385.14763992863931</v>
      </c>
      <c r="S27" s="9">
        <f t="shared" si="5"/>
        <v>5</v>
      </c>
      <c r="T27" s="1">
        <v>175</v>
      </c>
      <c r="U27" s="1">
        <v>119954</v>
      </c>
      <c r="V27" s="9">
        <f t="shared" si="6"/>
        <v>145.88925754872702</v>
      </c>
      <c r="W27" s="9">
        <f t="shared" si="7"/>
        <v>4</v>
      </c>
      <c r="X27">
        <v>49</v>
      </c>
      <c r="Y27" s="1">
        <v>119954</v>
      </c>
      <c r="Z27" s="9">
        <f t="shared" si="10"/>
        <v>40.848992113643561</v>
      </c>
      <c r="AA27" s="9">
        <f t="shared" si="11"/>
        <v>2</v>
      </c>
      <c r="AB27">
        <f t="shared" si="8"/>
        <v>4.2</v>
      </c>
      <c r="AC27" t="str">
        <f t="shared" si="9"/>
        <v>risk</v>
      </c>
    </row>
    <row r="28" spans="1:29" ht="15.75">
      <c r="A28">
        <v>27</v>
      </c>
      <c r="B28" s="1">
        <v>1027</v>
      </c>
      <c r="C28" s="8">
        <v>13</v>
      </c>
      <c r="D28" t="s">
        <v>81</v>
      </c>
      <c r="E28" s="1" t="s">
        <v>82</v>
      </c>
      <c r="F28" s="1" t="s">
        <v>29</v>
      </c>
      <c r="G28" s="1" t="s">
        <v>30</v>
      </c>
      <c r="H28" s="1">
        <v>216</v>
      </c>
      <c r="I28" s="11">
        <v>144141</v>
      </c>
      <c r="J28" s="9">
        <f t="shared" si="0"/>
        <v>149.85326867442296</v>
      </c>
      <c r="K28" s="9">
        <f t="shared" si="1"/>
        <v>4</v>
      </c>
      <c r="L28" s="1">
        <v>265</v>
      </c>
      <c r="M28" s="1">
        <v>143412</v>
      </c>
      <c r="N28" s="9">
        <f t="shared" si="2"/>
        <v>184.78230552533958</v>
      </c>
      <c r="O28" s="9">
        <f t="shared" si="3"/>
        <v>5</v>
      </c>
      <c r="P28" s="1">
        <v>469</v>
      </c>
      <c r="Q28" s="1">
        <v>142613</v>
      </c>
      <c r="R28" s="9">
        <f t="shared" si="4"/>
        <v>328.8620252010686</v>
      </c>
      <c r="S28" s="9">
        <f t="shared" si="5"/>
        <v>5</v>
      </c>
      <c r="T28" s="1">
        <v>167</v>
      </c>
      <c r="U28" s="1">
        <v>142613</v>
      </c>
      <c r="V28" s="9">
        <f t="shared" si="6"/>
        <v>117.10012411210759</v>
      </c>
      <c r="W28" s="9">
        <f t="shared" si="7"/>
        <v>3</v>
      </c>
      <c r="X28">
        <v>21</v>
      </c>
      <c r="Y28" s="1">
        <v>142613</v>
      </c>
      <c r="Z28" s="9">
        <f t="shared" si="10"/>
        <v>14.725165307510535</v>
      </c>
      <c r="AA28" s="9">
        <f t="shared" si="11"/>
        <v>1</v>
      </c>
      <c r="AB28">
        <f t="shared" si="8"/>
        <v>3.6</v>
      </c>
      <c r="AC28" t="str">
        <f t="shared" si="9"/>
        <v>risk</v>
      </c>
    </row>
    <row r="29" spans="1:29" ht="15.75">
      <c r="A29">
        <v>28</v>
      </c>
      <c r="B29" s="1">
        <v>1028</v>
      </c>
      <c r="C29" s="8">
        <v>13</v>
      </c>
      <c r="D29" t="s">
        <v>83</v>
      </c>
      <c r="E29" s="1" t="s">
        <v>84</v>
      </c>
      <c r="F29" s="1" t="s">
        <v>29</v>
      </c>
      <c r="G29" s="1" t="s">
        <v>30</v>
      </c>
      <c r="H29" s="1">
        <v>58</v>
      </c>
      <c r="I29" s="11">
        <v>80061</v>
      </c>
      <c r="J29" s="9">
        <f t="shared" si="0"/>
        <v>72.444760869836742</v>
      </c>
      <c r="K29" s="9">
        <f t="shared" si="1"/>
        <v>2</v>
      </c>
      <c r="L29" s="1">
        <v>108</v>
      </c>
      <c r="M29" s="1">
        <v>79242</v>
      </c>
      <c r="N29" s="9">
        <f t="shared" si="2"/>
        <v>136.29136064208376</v>
      </c>
      <c r="O29" s="9">
        <f t="shared" si="3"/>
        <v>4</v>
      </c>
      <c r="P29" s="1">
        <v>160</v>
      </c>
      <c r="Q29" s="1">
        <v>78320</v>
      </c>
      <c r="R29" s="9">
        <f t="shared" si="4"/>
        <v>204.29009193054137</v>
      </c>
      <c r="S29" s="9">
        <f t="shared" si="5"/>
        <v>5</v>
      </c>
      <c r="T29" s="1">
        <v>62</v>
      </c>
      <c r="U29" s="1">
        <v>78320</v>
      </c>
      <c r="V29" s="9">
        <f t="shared" si="6"/>
        <v>79.162410623084781</v>
      </c>
      <c r="W29" s="9">
        <f t="shared" si="7"/>
        <v>2</v>
      </c>
      <c r="X29">
        <v>19</v>
      </c>
      <c r="Y29" s="1">
        <v>78320</v>
      </c>
      <c r="Z29" s="9">
        <f t="shared" si="10"/>
        <v>24.259448416751788</v>
      </c>
      <c r="AA29" s="9">
        <f t="shared" si="11"/>
        <v>1</v>
      </c>
      <c r="AB29">
        <f t="shared" si="8"/>
        <v>2.8</v>
      </c>
      <c r="AC29" t="str">
        <f t="shared" si="9"/>
        <v/>
      </c>
    </row>
    <row r="30" spans="1:29" ht="15.75">
      <c r="A30">
        <v>29</v>
      </c>
      <c r="B30" s="1">
        <v>1029</v>
      </c>
      <c r="C30" s="8">
        <v>13</v>
      </c>
      <c r="D30" t="s">
        <v>85</v>
      </c>
      <c r="E30" s="1" t="s">
        <v>86</v>
      </c>
      <c r="F30" s="1" t="s">
        <v>29</v>
      </c>
      <c r="G30" s="1" t="s">
        <v>30</v>
      </c>
      <c r="H30" s="1">
        <v>279</v>
      </c>
      <c r="I30" s="11">
        <v>125791</v>
      </c>
      <c r="J30" s="9">
        <f t="shared" si="0"/>
        <v>221.79647192565449</v>
      </c>
      <c r="K30" s="9">
        <f t="shared" si="1"/>
        <v>5</v>
      </c>
      <c r="L30" s="1">
        <v>160</v>
      </c>
      <c r="M30" s="1">
        <v>125369</v>
      </c>
      <c r="N30" s="9">
        <f t="shared" si="2"/>
        <v>127.62325614785154</v>
      </c>
      <c r="O30" s="9">
        <f t="shared" si="3"/>
        <v>4</v>
      </c>
      <c r="P30" s="1">
        <v>354</v>
      </c>
      <c r="Q30" s="1">
        <v>125806</v>
      </c>
      <c r="R30" s="9">
        <f t="shared" si="4"/>
        <v>281.3856254868607</v>
      </c>
      <c r="S30" s="9">
        <f t="shared" si="5"/>
        <v>5</v>
      </c>
      <c r="T30" s="1">
        <v>101</v>
      </c>
      <c r="U30" s="1">
        <v>125806</v>
      </c>
      <c r="V30" s="9">
        <f t="shared" si="6"/>
        <v>80.282339475064774</v>
      </c>
      <c r="W30" s="9">
        <f t="shared" si="7"/>
        <v>3</v>
      </c>
      <c r="X30">
        <v>7</v>
      </c>
      <c r="Y30" s="1">
        <v>125806</v>
      </c>
      <c r="Z30" s="9">
        <f t="shared" si="10"/>
        <v>5.564122537875777</v>
      </c>
      <c r="AA30" s="9">
        <f t="shared" si="11"/>
        <v>1</v>
      </c>
      <c r="AB30">
        <f t="shared" si="8"/>
        <v>3.6</v>
      </c>
      <c r="AC30" t="str">
        <f t="shared" si="9"/>
        <v>risk</v>
      </c>
    </row>
    <row r="31" spans="1:29" ht="15.75">
      <c r="A31">
        <v>30</v>
      </c>
      <c r="B31" s="1">
        <v>1030</v>
      </c>
      <c r="C31" s="8">
        <v>13</v>
      </c>
      <c r="D31" t="s">
        <v>87</v>
      </c>
      <c r="E31" s="1" t="s">
        <v>88</v>
      </c>
      <c r="F31" s="1" t="s">
        <v>29</v>
      </c>
      <c r="G31" s="1" t="s">
        <v>30</v>
      </c>
      <c r="H31" s="1">
        <v>405</v>
      </c>
      <c r="I31" s="11">
        <v>157406</v>
      </c>
      <c r="J31" s="9">
        <f t="shared" si="0"/>
        <v>257.29641817973902</v>
      </c>
      <c r="K31" s="9">
        <f t="shared" si="1"/>
        <v>5</v>
      </c>
      <c r="L31" s="1">
        <v>297</v>
      </c>
      <c r="M31" s="1">
        <v>156303</v>
      </c>
      <c r="N31" s="9">
        <f t="shared" si="2"/>
        <v>190.01554672655035</v>
      </c>
      <c r="O31" s="9">
        <f t="shared" si="3"/>
        <v>5</v>
      </c>
      <c r="P31" s="1">
        <v>709</v>
      </c>
      <c r="Q31" s="1">
        <v>156270</v>
      </c>
      <c r="R31" s="9">
        <f t="shared" si="4"/>
        <v>453.7019261534524</v>
      </c>
      <c r="S31" s="9">
        <f t="shared" si="5"/>
        <v>5</v>
      </c>
      <c r="T31" s="1">
        <v>199</v>
      </c>
      <c r="U31" s="1">
        <v>156270</v>
      </c>
      <c r="V31" s="9">
        <f t="shared" si="6"/>
        <v>127.34370000639919</v>
      </c>
      <c r="W31" s="9">
        <f t="shared" si="7"/>
        <v>4</v>
      </c>
      <c r="X31">
        <v>29</v>
      </c>
      <c r="Y31" s="1">
        <v>156270</v>
      </c>
      <c r="Z31" s="9">
        <f t="shared" si="10"/>
        <v>18.557624624048124</v>
      </c>
      <c r="AA31" s="9">
        <f t="shared" si="11"/>
        <v>1</v>
      </c>
      <c r="AB31">
        <f t="shared" si="8"/>
        <v>4</v>
      </c>
      <c r="AC31" t="str">
        <f t="shared" si="9"/>
        <v>risk</v>
      </c>
    </row>
    <row r="32" spans="1:29" ht="15.75">
      <c r="A32">
        <v>31</v>
      </c>
      <c r="B32" s="1">
        <v>1031</v>
      </c>
      <c r="C32" s="8">
        <v>13</v>
      </c>
      <c r="D32" t="s">
        <v>89</v>
      </c>
      <c r="E32" s="1" t="s">
        <v>90</v>
      </c>
      <c r="F32" s="1" t="s">
        <v>29</v>
      </c>
      <c r="G32" s="1" t="s">
        <v>30</v>
      </c>
      <c r="H32" s="1">
        <v>80</v>
      </c>
      <c r="I32" s="11">
        <v>89872</v>
      </c>
      <c r="J32" s="9">
        <f t="shared" si="0"/>
        <v>89.015488695032943</v>
      </c>
      <c r="K32" s="9">
        <f t="shared" si="1"/>
        <v>3</v>
      </c>
      <c r="L32" s="1">
        <v>140</v>
      </c>
      <c r="M32" s="1">
        <v>88823</v>
      </c>
      <c r="N32" s="9">
        <f t="shared" si="2"/>
        <v>157.61683347781545</v>
      </c>
      <c r="O32" s="9">
        <f t="shared" si="3"/>
        <v>4</v>
      </c>
      <c r="P32" s="1">
        <v>318</v>
      </c>
      <c r="Q32" s="1">
        <v>87596</v>
      </c>
      <c r="R32" s="9">
        <f t="shared" si="4"/>
        <v>363.03027535503901</v>
      </c>
      <c r="S32" s="9">
        <f t="shared" si="5"/>
        <v>5</v>
      </c>
      <c r="T32" s="1">
        <v>49</v>
      </c>
      <c r="U32" s="1">
        <v>87596</v>
      </c>
      <c r="V32" s="9">
        <f t="shared" si="6"/>
        <v>55.93862733458149</v>
      </c>
      <c r="W32" s="9">
        <f t="shared" si="7"/>
        <v>2</v>
      </c>
      <c r="X32">
        <v>9</v>
      </c>
      <c r="Y32" s="1">
        <v>87596</v>
      </c>
      <c r="Z32" s="9">
        <f t="shared" si="10"/>
        <v>10.274441755331294</v>
      </c>
      <c r="AA32" s="9">
        <f t="shared" si="11"/>
        <v>1</v>
      </c>
      <c r="AB32">
        <f t="shared" si="8"/>
        <v>3</v>
      </c>
      <c r="AC32" t="str">
        <f t="shared" si="9"/>
        <v/>
      </c>
    </row>
    <row r="33" spans="1:29" ht="15.75">
      <c r="A33">
        <v>32</v>
      </c>
      <c r="B33" s="1">
        <v>1032</v>
      </c>
      <c r="C33" s="8">
        <v>13</v>
      </c>
      <c r="D33" t="s">
        <v>91</v>
      </c>
      <c r="E33" s="1" t="s">
        <v>92</v>
      </c>
      <c r="F33" s="1" t="s">
        <v>29</v>
      </c>
      <c r="G33" s="1" t="s">
        <v>30</v>
      </c>
      <c r="H33" s="1">
        <v>177</v>
      </c>
      <c r="I33" s="11">
        <v>174210</v>
      </c>
      <c r="J33" s="9">
        <f t="shared" si="0"/>
        <v>101.60151541243327</v>
      </c>
      <c r="K33" s="9">
        <f t="shared" si="1"/>
        <v>3</v>
      </c>
      <c r="L33" s="1">
        <v>236</v>
      </c>
      <c r="M33" s="1">
        <v>176974</v>
      </c>
      <c r="N33" s="9">
        <f t="shared" si="2"/>
        <v>133.35292189813194</v>
      </c>
      <c r="O33" s="9">
        <f t="shared" si="3"/>
        <v>4</v>
      </c>
      <c r="P33" s="1">
        <v>353</v>
      </c>
      <c r="Q33" s="1">
        <v>179532</v>
      </c>
      <c r="R33" s="9">
        <f t="shared" si="4"/>
        <v>196.62232916694515</v>
      </c>
      <c r="S33" s="9">
        <f t="shared" si="5"/>
        <v>5</v>
      </c>
      <c r="T33" s="1">
        <v>174</v>
      </c>
      <c r="U33" s="1">
        <v>179532</v>
      </c>
      <c r="V33" s="9">
        <f t="shared" si="6"/>
        <v>96.918655170108948</v>
      </c>
      <c r="W33" s="9">
        <f t="shared" si="7"/>
        <v>3</v>
      </c>
      <c r="X33">
        <v>32</v>
      </c>
      <c r="Y33" s="1">
        <v>179532</v>
      </c>
      <c r="Z33" s="9">
        <f t="shared" si="10"/>
        <v>17.824120491054519</v>
      </c>
      <c r="AA33" s="9">
        <f t="shared" si="11"/>
        <v>1</v>
      </c>
      <c r="AB33">
        <f t="shared" si="8"/>
        <v>3.2</v>
      </c>
      <c r="AC33" t="str">
        <f t="shared" si="9"/>
        <v>risk</v>
      </c>
    </row>
    <row r="34" spans="1:29" ht="15.75">
      <c r="A34">
        <v>33</v>
      </c>
      <c r="B34" s="1">
        <v>1033</v>
      </c>
      <c r="C34" s="8">
        <v>13</v>
      </c>
      <c r="D34" t="s">
        <v>93</v>
      </c>
      <c r="E34" s="1" t="s">
        <v>94</v>
      </c>
      <c r="F34" s="1" t="s">
        <v>29</v>
      </c>
      <c r="G34" s="1" t="s">
        <v>30</v>
      </c>
      <c r="H34" s="1">
        <v>217</v>
      </c>
      <c r="I34" s="11">
        <v>103583</v>
      </c>
      <c r="J34" s="9">
        <f t="shared" si="0"/>
        <v>209.49383586109687</v>
      </c>
      <c r="K34" s="9">
        <f t="shared" si="1"/>
        <v>5</v>
      </c>
      <c r="L34" s="1">
        <v>162</v>
      </c>
      <c r="M34" s="1">
        <v>102244</v>
      </c>
      <c r="N34" s="9">
        <f t="shared" si="2"/>
        <v>158.44450530104456</v>
      </c>
      <c r="O34" s="9">
        <f t="shared" si="3"/>
        <v>4</v>
      </c>
      <c r="P34" s="1">
        <v>290</v>
      </c>
      <c r="Q34" s="1">
        <v>101400</v>
      </c>
      <c r="R34" s="9">
        <f t="shared" si="4"/>
        <v>285.99605522682447</v>
      </c>
      <c r="S34" s="9">
        <f t="shared" si="5"/>
        <v>5</v>
      </c>
      <c r="T34" s="1">
        <v>97</v>
      </c>
      <c r="U34" s="1">
        <v>101400</v>
      </c>
      <c r="V34" s="9">
        <f t="shared" si="6"/>
        <v>95.660749506903358</v>
      </c>
      <c r="W34" s="9">
        <f t="shared" si="7"/>
        <v>3</v>
      </c>
      <c r="X34">
        <v>15</v>
      </c>
      <c r="Y34" s="1">
        <v>101400</v>
      </c>
      <c r="Z34" s="9">
        <f t="shared" si="10"/>
        <v>14.792899408284024</v>
      </c>
      <c r="AA34" s="9">
        <f t="shared" si="11"/>
        <v>1</v>
      </c>
      <c r="AB34">
        <f t="shared" si="8"/>
        <v>3.6</v>
      </c>
      <c r="AC34" t="str">
        <f t="shared" si="9"/>
        <v>risk</v>
      </c>
    </row>
    <row r="35" spans="1:29" ht="15.75">
      <c r="A35">
        <v>34</v>
      </c>
      <c r="B35" s="1">
        <v>1034</v>
      </c>
      <c r="C35" s="8">
        <v>13</v>
      </c>
      <c r="D35" t="s">
        <v>95</v>
      </c>
      <c r="E35" s="1" t="s">
        <v>96</v>
      </c>
      <c r="F35" s="1" t="s">
        <v>29</v>
      </c>
      <c r="G35" s="1" t="s">
        <v>30</v>
      </c>
      <c r="H35" s="1">
        <v>242</v>
      </c>
      <c r="I35" s="11">
        <v>122136</v>
      </c>
      <c r="J35" s="9">
        <f t="shared" si="0"/>
        <v>198.13977860745399</v>
      </c>
      <c r="K35" s="9">
        <f t="shared" si="1"/>
        <v>5</v>
      </c>
      <c r="L35" s="1">
        <v>284</v>
      </c>
      <c r="M35" s="1">
        <v>122780</v>
      </c>
      <c r="N35" s="9">
        <f t="shared" si="2"/>
        <v>231.30803062388011</v>
      </c>
      <c r="O35" s="9">
        <f t="shared" si="3"/>
        <v>5</v>
      </c>
      <c r="P35" s="1">
        <v>236</v>
      </c>
      <c r="Q35" s="1">
        <v>123544</v>
      </c>
      <c r="R35" s="9">
        <f t="shared" si="4"/>
        <v>191.02505989768827</v>
      </c>
      <c r="S35" s="9">
        <f t="shared" si="5"/>
        <v>5</v>
      </c>
      <c r="T35" s="1">
        <v>120</v>
      </c>
      <c r="U35" s="1">
        <v>123544</v>
      </c>
      <c r="V35" s="9">
        <f t="shared" si="6"/>
        <v>97.131386388655059</v>
      </c>
      <c r="W35" s="9">
        <f t="shared" si="7"/>
        <v>3</v>
      </c>
      <c r="X35">
        <v>36</v>
      </c>
      <c r="Y35" s="1">
        <v>123544</v>
      </c>
      <c r="Z35" s="9">
        <f t="shared" si="10"/>
        <v>29.139415916596519</v>
      </c>
      <c r="AA35" s="9">
        <f t="shared" si="11"/>
        <v>1</v>
      </c>
      <c r="AB35">
        <f t="shared" si="8"/>
        <v>3.8</v>
      </c>
      <c r="AC35" t="str">
        <f t="shared" si="9"/>
        <v>risk</v>
      </c>
    </row>
    <row r="36" spans="1:29" ht="15.75">
      <c r="A36">
        <v>35</v>
      </c>
      <c r="B36" s="1">
        <v>1035</v>
      </c>
      <c r="C36" s="8">
        <v>13</v>
      </c>
      <c r="D36" t="s">
        <v>97</v>
      </c>
      <c r="E36" s="1" t="s">
        <v>98</v>
      </c>
      <c r="F36" s="1" t="s">
        <v>29</v>
      </c>
      <c r="G36" s="1" t="s">
        <v>30</v>
      </c>
      <c r="H36" s="1">
        <v>239</v>
      </c>
      <c r="I36" s="11">
        <v>152991</v>
      </c>
      <c r="J36" s="9">
        <f t="shared" si="0"/>
        <v>156.2183396408939</v>
      </c>
      <c r="K36" s="9">
        <f t="shared" si="1"/>
        <v>4</v>
      </c>
      <c r="L36" s="1">
        <v>191</v>
      </c>
      <c r="M36" s="1">
        <v>151744</v>
      </c>
      <c r="N36" s="9">
        <f t="shared" si="2"/>
        <v>125.86988612399831</v>
      </c>
      <c r="O36" s="9">
        <f t="shared" si="3"/>
        <v>4</v>
      </c>
      <c r="P36" s="1">
        <v>264</v>
      </c>
      <c r="Q36" s="1">
        <v>150647</v>
      </c>
      <c r="R36" s="9">
        <f t="shared" si="4"/>
        <v>175.24411372280895</v>
      </c>
      <c r="S36" s="9">
        <f t="shared" si="5"/>
        <v>5</v>
      </c>
      <c r="T36" s="1">
        <v>184</v>
      </c>
      <c r="U36" s="1">
        <v>150647</v>
      </c>
      <c r="V36" s="9">
        <f t="shared" si="6"/>
        <v>122.13983683710926</v>
      </c>
      <c r="W36" s="9">
        <f t="shared" si="7"/>
        <v>4</v>
      </c>
      <c r="X36">
        <v>63</v>
      </c>
      <c r="Y36" s="1">
        <v>150647</v>
      </c>
      <c r="Z36" s="9">
        <f t="shared" si="10"/>
        <v>41.819618047488497</v>
      </c>
      <c r="AA36" s="9">
        <f t="shared" si="11"/>
        <v>2</v>
      </c>
      <c r="AB36">
        <f t="shared" si="8"/>
        <v>3.8</v>
      </c>
      <c r="AC36" t="str">
        <f t="shared" si="9"/>
        <v>risk</v>
      </c>
    </row>
    <row r="37" spans="1:29" ht="15.75">
      <c r="A37">
        <v>36</v>
      </c>
      <c r="B37" s="1">
        <v>1036</v>
      </c>
      <c r="C37" s="8">
        <v>13</v>
      </c>
      <c r="D37" t="s">
        <v>99</v>
      </c>
      <c r="E37" s="1" t="s">
        <v>100</v>
      </c>
      <c r="F37" s="1" t="s">
        <v>29</v>
      </c>
      <c r="G37" s="1" t="s">
        <v>30</v>
      </c>
      <c r="H37" s="1">
        <v>125</v>
      </c>
      <c r="I37" s="11">
        <v>168933</v>
      </c>
      <c r="J37" s="9">
        <f t="shared" si="0"/>
        <v>73.993831874174973</v>
      </c>
      <c r="K37" s="9">
        <f t="shared" si="1"/>
        <v>2</v>
      </c>
      <c r="L37" s="1">
        <v>129</v>
      </c>
      <c r="M37" s="1">
        <v>169116</v>
      </c>
      <c r="N37" s="9">
        <f t="shared" si="2"/>
        <v>76.27900376073228</v>
      </c>
      <c r="O37" s="9">
        <f t="shared" si="3"/>
        <v>2</v>
      </c>
      <c r="P37" s="1">
        <v>273</v>
      </c>
      <c r="Q37" s="1">
        <v>169644</v>
      </c>
      <c r="R37" s="9">
        <f t="shared" si="4"/>
        <v>160.92523166159722</v>
      </c>
      <c r="S37" s="9">
        <f t="shared" si="5"/>
        <v>5</v>
      </c>
      <c r="T37" s="1">
        <v>123</v>
      </c>
      <c r="U37" s="1">
        <v>169644</v>
      </c>
      <c r="V37" s="9">
        <f t="shared" si="6"/>
        <v>72.504774704675668</v>
      </c>
      <c r="W37" s="9">
        <f t="shared" si="7"/>
        <v>2</v>
      </c>
      <c r="X37">
        <v>17</v>
      </c>
      <c r="Y37" s="1">
        <v>169644</v>
      </c>
      <c r="Z37" s="9">
        <f t="shared" si="10"/>
        <v>10.020985121784442</v>
      </c>
      <c r="AA37" s="9">
        <f t="shared" si="11"/>
        <v>1</v>
      </c>
      <c r="AB37">
        <f t="shared" si="8"/>
        <v>2.4</v>
      </c>
      <c r="AC37" t="str">
        <f t="shared" si="9"/>
        <v/>
      </c>
    </row>
    <row r="38" spans="1:29" ht="15.75">
      <c r="A38">
        <v>37</v>
      </c>
      <c r="B38" s="1">
        <v>1037</v>
      </c>
      <c r="C38" s="8">
        <v>13</v>
      </c>
      <c r="D38" t="s">
        <v>101</v>
      </c>
      <c r="E38" s="1" t="s">
        <v>102</v>
      </c>
      <c r="F38" s="1" t="s">
        <v>29</v>
      </c>
      <c r="G38" s="1" t="s">
        <v>30</v>
      </c>
      <c r="H38" s="1">
        <v>108</v>
      </c>
      <c r="I38" s="11">
        <v>72367</v>
      </c>
      <c r="J38" s="9">
        <f t="shared" si="0"/>
        <v>149.23929415341246</v>
      </c>
      <c r="K38" s="9">
        <f t="shared" si="1"/>
        <v>4</v>
      </c>
      <c r="L38" s="1">
        <v>91</v>
      </c>
      <c r="M38" s="1">
        <v>72129</v>
      </c>
      <c r="N38" s="9">
        <f t="shared" si="2"/>
        <v>126.16284712113021</v>
      </c>
      <c r="O38" s="9">
        <f t="shared" si="3"/>
        <v>4</v>
      </c>
      <c r="P38" s="1">
        <v>162</v>
      </c>
      <c r="Q38" s="1">
        <v>72266</v>
      </c>
      <c r="R38" s="9">
        <f t="shared" si="4"/>
        <v>224.17180970304156</v>
      </c>
      <c r="S38" s="9">
        <f t="shared" si="5"/>
        <v>5</v>
      </c>
      <c r="T38" s="1">
        <v>101</v>
      </c>
      <c r="U38" s="1">
        <v>72266</v>
      </c>
      <c r="V38" s="9">
        <f t="shared" si="6"/>
        <v>139.76143691362466</v>
      </c>
      <c r="W38" s="9">
        <f t="shared" si="7"/>
        <v>4</v>
      </c>
      <c r="X38">
        <v>28</v>
      </c>
      <c r="Y38" s="1">
        <v>72266</v>
      </c>
      <c r="Z38" s="9">
        <f t="shared" si="10"/>
        <v>38.745744886945452</v>
      </c>
      <c r="AA38" s="9">
        <f t="shared" si="11"/>
        <v>1</v>
      </c>
      <c r="AB38">
        <f t="shared" si="8"/>
        <v>3.6</v>
      </c>
      <c r="AC38" t="str">
        <f t="shared" si="9"/>
        <v>risk</v>
      </c>
    </row>
    <row r="39" spans="1:29" ht="15.75">
      <c r="A39">
        <v>38</v>
      </c>
      <c r="B39" s="1">
        <v>1038</v>
      </c>
      <c r="C39" s="8">
        <v>13</v>
      </c>
      <c r="D39" t="s">
        <v>103</v>
      </c>
      <c r="E39" s="1" t="s">
        <v>104</v>
      </c>
      <c r="F39" s="1" t="s">
        <v>29</v>
      </c>
      <c r="G39" s="1" t="s">
        <v>30</v>
      </c>
      <c r="H39" s="1">
        <v>258</v>
      </c>
      <c r="I39" s="11">
        <v>120700</v>
      </c>
      <c r="J39" s="9">
        <f t="shared" si="0"/>
        <v>213.75310687655343</v>
      </c>
      <c r="K39" s="9">
        <f t="shared" si="1"/>
        <v>5</v>
      </c>
      <c r="L39" s="1">
        <v>230</v>
      </c>
      <c r="M39" s="1">
        <v>120051</v>
      </c>
      <c r="N39" s="9">
        <f t="shared" si="2"/>
        <v>191.58524293841785</v>
      </c>
      <c r="O39" s="9">
        <f t="shared" si="3"/>
        <v>5</v>
      </c>
      <c r="P39" s="1">
        <v>385</v>
      </c>
      <c r="Q39" s="1">
        <v>119149</v>
      </c>
      <c r="R39" s="9">
        <f t="shared" si="4"/>
        <v>323.12482689741415</v>
      </c>
      <c r="S39" s="9">
        <f t="shared" si="5"/>
        <v>5</v>
      </c>
      <c r="T39" s="1">
        <v>150</v>
      </c>
      <c r="U39" s="1">
        <v>119149</v>
      </c>
      <c r="V39" s="9">
        <f t="shared" si="6"/>
        <v>125.89278970029122</v>
      </c>
      <c r="W39" s="9">
        <f t="shared" si="7"/>
        <v>4</v>
      </c>
      <c r="X39">
        <v>35</v>
      </c>
      <c r="Y39" s="1">
        <v>119149</v>
      </c>
      <c r="Z39" s="9">
        <f t="shared" si="10"/>
        <v>29.374984263401284</v>
      </c>
      <c r="AA39" s="9">
        <f t="shared" si="11"/>
        <v>1</v>
      </c>
      <c r="AB39">
        <f t="shared" si="8"/>
        <v>4</v>
      </c>
      <c r="AC39" t="str">
        <f t="shared" si="9"/>
        <v>risk</v>
      </c>
    </row>
    <row r="40" spans="1:29" ht="15.75">
      <c r="A40">
        <v>39</v>
      </c>
      <c r="B40" s="1">
        <v>1039</v>
      </c>
      <c r="C40" s="8">
        <v>13</v>
      </c>
      <c r="D40" t="s">
        <v>105</v>
      </c>
      <c r="E40" s="1" t="s">
        <v>106</v>
      </c>
      <c r="F40" s="1" t="s">
        <v>29</v>
      </c>
      <c r="G40" s="1" t="s">
        <v>30</v>
      </c>
      <c r="H40" s="1">
        <v>209</v>
      </c>
      <c r="I40" s="11">
        <v>84747</v>
      </c>
      <c r="J40" s="9">
        <f t="shared" si="0"/>
        <v>246.61639940056875</v>
      </c>
      <c r="K40" s="9">
        <f t="shared" si="1"/>
        <v>5</v>
      </c>
      <c r="L40" s="1">
        <v>175</v>
      </c>
      <c r="M40" s="1">
        <v>85304</v>
      </c>
      <c r="N40" s="9">
        <f t="shared" si="2"/>
        <v>205.14864484666603</v>
      </c>
      <c r="O40" s="9">
        <f t="shared" si="3"/>
        <v>5</v>
      </c>
      <c r="P40" s="1">
        <v>172</v>
      </c>
      <c r="Q40" s="1">
        <v>86441</v>
      </c>
      <c r="R40" s="9">
        <f t="shared" si="4"/>
        <v>198.97965086012425</v>
      </c>
      <c r="S40" s="9">
        <f t="shared" si="5"/>
        <v>5</v>
      </c>
      <c r="T40" s="1">
        <v>63</v>
      </c>
      <c r="U40" s="1">
        <v>86441</v>
      </c>
      <c r="V40" s="9">
        <f t="shared" si="6"/>
        <v>72.882081419696675</v>
      </c>
      <c r="W40" s="9">
        <f t="shared" si="7"/>
        <v>2</v>
      </c>
      <c r="X40">
        <v>3</v>
      </c>
      <c r="Y40" s="1">
        <v>86441</v>
      </c>
      <c r="Z40" s="9">
        <f t="shared" si="10"/>
        <v>3.4705753056998412</v>
      </c>
      <c r="AA40" s="9">
        <f t="shared" si="11"/>
        <v>1</v>
      </c>
      <c r="AB40">
        <f t="shared" si="8"/>
        <v>3.6</v>
      </c>
      <c r="AC40" t="str">
        <f t="shared" si="9"/>
        <v>risk</v>
      </c>
    </row>
    <row r="41" spans="1:29" ht="15.75">
      <c r="A41">
        <v>40</v>
      </c>
      <c r="B41" s="1">
        <v>1040</v>
      </c>
      <c r="C41" s="8">
        <v>13</v>
      </c>
      <c r="D41" t="s">
        <v>107</v>
      </c>
      <c r="E41" s="1" t="s">
        <v>108</v>
      </c>
      <c r="F41" s="1" t="s">
        <v>29</v>
      </c>
      <c r="G41" s="1" t="s">
        <v>30</v>
      </c>
      <c r="H41" s="1">
        <v>307</v>
      </c>
      <c r="I41" s="11">
        <v>192708</v>
      </c>
      <c r="J41" s="9">
        <f t="shared" si="0"/>
        <v>159.30838366855554</v>
      </c>
      <c r="K41" s="9">
        <f t="shared" si="1"/>
        <v>4</v>
      </c>
      <c r="L41" s="1">
        <v>237</v>
      </c>
      <c r="M41" s="1">
        <v>193158</v>
      </c>
      <c r="N41" s="9">
        <f t="shared" si="2"/>
        <v>122.69748081881154</v>
      </c>
      <c r="O41" s="9">
        <f t="shared" si="3"/>
        <v>4</v>
      </c>
      <c r="P41" s="1">
        <v>424</v>
      </c>
      <c r="Q41" s="1">
        <v>193405</v>
      </c>
      <c r="R41" s="9">
        <f t="shared" si="4"/>
        <v>219.22907887593391</v>
      </c>
      <c r="S41" s="9">
        <f t="shared" si="5"/>
        <v>5</v>
      </c>
      <c r="T41" s="1">
        <v>232</v>
      </c>
      <c r="U41" s="1">
        <v>193405</v>
      </c>
      <c r="V41" s="9">
        <f t="shared" si="6"/>
        <v>119.95553372456762</v>
      </c>
      <c r="W41" s="9">
        <f t="shared" si="7"/>
        <v>3</v>
      </c>
      <c r="X41">
        <v>57</v>
      </c>
      <c r="Y41" s="1">
        <v>193405</v>
      </c>
      <c r="Z41" s="9">
        <f t="shared" si="10"/>
        <v>29.471833716811869</v>
      </c>
      <c r="AA41" s="9">
        <f t="shared" si="11"/>
        <v>1</v>
      </c>
      <c r="AB41">
        <f t="shared" si="8"/>
        <v>3.4</v>
      </c>
      <c r="AC41" t="str">
        <f t="shared" si="9"/>
        <v>risk</v>
      </c>
    </row>
    <row r="42" spans="1:29" ht="15.75">
      <c r="A42">
        <v>41</v>
      </c>
      <c r="B42" s="1">
        <v>1041</v>
      </c>
      <c r="C42" s="8">
        <v>13</v>
      </c>
      <c r="D42" t="s">
        <v>109</v>
      </c>
      <c r="E42" s="1" t="s">
        <v>110</v>
      </c>
      <c r="F42" s="1" t="s">
        <v>29</v>
      </c>
      <c r="G42" s="1" t="s">
        <v>30</v>
      </c>
      <c r="H42" s="1">
        <v>118</v>
      </c>
      <c r="I42" s="11">
        <v>105145</v>
      </c>
      <c r="J42" s="9">
        <f t="shared" si="0"/>
        <v>112.22597365542822</v>
      </c>
      <c r="K42" s="9">
        <f t="shared" si="1"/>
        <v>3</v>
      </c>
      <c r="L42" s="1">
        <v>113</v>
      </c>
      <c r="M42" s="1">
        <v>104639</v>
      </c>
      <c r="N42" s="9">
        <f t="shared" si="2"/>
        <v>107.99032865375243</v>
      </c>
      <c r="O42" s="9">
        <f t="shared" si="3"/>
        <v>3</v>
      </c>
      <c r="P42" s="1">
        <v>345</v>
      </c>
      <c r="Q42" s="1">
        <v>104438</v>
      </c>
      <c r="R42" s="9">
        <f t="shared" si="4"/>
        <v>330.33953158811926</v>
      </c>
      <c r="S42" s="9">
        <f t="shared" si="5"/>
        <v>5</v>
      </c>
      <c r="T42" s="1">
        <v>145</v>
      </c>
      <c r="U42" s="1">
        <v>104438</v>
      </c>
      <c r="V42" s="9">
        <f t="shared" si="6"/>
        <v>138.83835385587622</v>
      </c>
      <c r="W42" s="9">
        <f t="shared" si="7"/>
        <v>4</v>
      </c>
      <c r="X42">
        <v>9</v>
      </c>
      <c r="Y42" s="1">
        <v>104438</v>
      </c>
      <c r="Z42" s="9">
        <f t="shared" si="10"/>
        <v>8.6175529979509378</v>
      </c>
      <c r="AA42" s="9">
        <f t="shared" si="11"/>
        <v>1</v>
      </c>
      <c r="AB42">
        <f t="shared" si="8"/>
        <v>3.2</v>
      </c>
      <c r="AC42" t="str">
        <f t="shared" si="9"/>
        <v>risk</v>
      </c>
    </row>
    <row r="43" spans="1:29" ht="15.75">
      <c r="A43">
        <v>42</v>
      </c>
      <c r="B43" s="1">
        <v>1042</v>
      </c>
      <c r="C43" s="8">
        <v>13</v>
      </c>
      <c r="D43" t="s">
        <v>111</v>
      </c>
      <c r="E43" s="1" t="s">
        <v>112</v>
      </c>
      <c r="F43" s="1" t="s">
        <v>29</v>
      </c>
      <c r="G43" s="1" t="s">
        <v>30</v>
      </c>
      <c r="H43" s="1">
        <v>117</v>
      </c>
      <c r="I43" s="11">
        <v>201481</v>
      </c>
      <c r="J43" s="9">
        <f t="shared" si="0"/>
        <v>58.069991711377249</v>
      </c>
      <c r="K43" s="9">
        <f t="shared" si="1"/>
        <v>2</v>
      </c>
      <c r="L43" s="1">
        <v>226</v>
      </c>
      <c r="M43" s="1">
        <v>203562</v>
      </c>
      <c r="N43" s="9">
        <f t="shared" si="2"/>
        <v>111.02268596299899</v>
      </c>
      <c r="O43" s="9">
        <f t="shared" si="3"/>
        <v>3</v>
      </c>
      <c r="P43" s="1">
        <v>433</v>
      </c>
      <c r="Q43" s="1">
        <v>205413</v>
      </c>
      <c r="R43" s="9">
        <f t="shared" si="4"/>
        <v>210.79483771718444</v>
      </c>
      <c r="S43" s="9">
        <f t="shared" si="5"/>
        <v>5</v>
      </c>
      <c r="T43" s="1">
        <v>263</v>
      </c>
      <c r="U43" s="1">
        <v>205413</v>
      </c>
      <c r="V43" s="9">
        <f t="shared" si="6"/>
        <v>128.03473976817438</v>
      </c>
      <c r="W43" s="9">
        <f t="shared" si="7"/>
        <v>4</v>
      </c>
      <c r="X43">
        <v>28</v>
      </c>
      <c r="Y43" s="1">
        <v>205413</v>
      </c>
      <c r="Z43" s="9">
        <f t="shared" si="10"/>
        <v>13.631074956307538</v>
      </c>
      <c r="AA43" s="9">
        <f t="shared" si="11"/>
        <v>1</v>
      </c>
      <c r="AB43">
        <f t="shared" si="8"/>
        <v>3</v>
      </c>
      <c r="AC43" t="str">
        <f t="shared" si="9"/>
        <v/>
      </c>
    </row>
    <row r="44" spans="1:29" ht="15.75">
      <c r="A44">
        <v>43</v>
      </c>
      <c r="B44" s="1">
        <v>1043</v>
      </c>
      <c r="C44" s="8">
        <v>13</v>
      </c>
      <c r="D44" t="s">
        <v>113</v>
      </c>
      <c r="E44" s="1" t="s">
        <v>114</v>
      </c>
      <c r="F44" s="1" t="s">
        <v>29</v>
      </c>
      <c r="G44" s="1" t="s">
        <v>30</v>
      </c>
      <c r="H44" s="1">
        <v>150</v>
      </c>
      <c r="I44" s="11">
        <v>96058</v>
      </c>
      <c r="J44" s="9">
        <f t="shared" si="0"/>
        <v>156.15565595785878</v>
      </c>
      <c r="K44" s="9">
        <f t="shared" si="1"/>
        <v>4</v>
      </c>
      <c r="L44" s="1">
        <v>144</v>
      </c>
      <c r="M44" s="1">
        <v>96969</v>
      </c>
      <c r="N44" s="9">
        <f t="shared" si="2"/>
        <v>148.5010673514216</v>
      </c>
      <c r="O44" s="9">
        <f t="shared" si="3"/>
        <v>4</v>
      </c>
      <c r="P44" s="1">
        <v>224</v>
      </c>
      <c r="Q44" s="1">
        <v>97147</v>
      </c>
      <c r="R44" s="9">
        <f t="shared" si="4"/>
        <v>230.57840180345246</v>
      </c>
      <c r="S44" s="9">
        <f t="shared" si="5"/>
        <v>5</v>
      </c>
      <c r="T44" s="1">
        <v>79</v>
      </c>
      <c r="U44" s="1">
        <v>97147</v>
      </c>
      <c r="V44" s="9">
        <f t="shared" si="6"/>
        <v>81.320061350324764</v>
      </c>
      <c r="W44" s="9">
        <f t="shared" si="7"/>
        <v>3</v>
      </c>
      <c r="X44">
        <v>7</v>
      </c>
      <c r="Y44" s="1">
        <v>97147</v>
      </c>
      <c r="Z44" s="9">
        <f t="shared" si="10"/>
        <v>7.2055750563578895</v>
      </c>
      <c r="AA44" s="9">
        <f t="shared" si="11"/>
        <v>1</v>
      </c>
      <c r="AB44">
        <f t="shared" si="8"/>
        <v>3.4</v>
      </c>
      <c r="AC44" t="str">
        <f t="shared" si="9"/>
        <v>risk</v>
      </c>
    </row>
    <row r="45" spans="1:29" ht="15.75">
      <c r="A45">
        <v>44</v>
      </c>
      <c r="B45" s="1">
        <v>1044</v>
      </c>
      <c r="C45" s="8">
        <v>13</v>
      </c>
      <c r="D45" t="s">
        <v>115</v>
      </c>
      <c r="E45" s="1" t="s">
        <v>116</v>
      </c>
      <c r="F45" s="1" t="s">
        <v>29</v>
      </c>
      <c r="G45" s="1" t="s">
        <v>30</v>
      </c>
      <c r="H45" s="1">
        <v>179</v>
      </c>
      <c r="I45" s="11">
        <v>95264</v>
      </c>
      <c r="J45" s="9">
        <f t="shared" si="0"/>
        <v>187.89889150151157</v>
      </c>
      <c r="K45" s="9">
        <f t="shared" si="1"/>
        <v>5</v>
      </c>
      <c r="L45" s="1">
        <v>211</v>
      </c>
      <c r="M45" s="1">
        <v>95686</v>
      </c>
      <c r="N45" s="9">
        <f t="shared" si="2"/>
        <v>220.51292770102208</v>
      </c>
      <c r="O45" s="9">
        <f t="shared" si="3"/>
        <v>5</v>
      </c>
      <c r="P45" s="1">
        <v>224</v>
      </c>
      <c r="Q45" s="1">
        <v>95953</v>
      </c>
      <c r="R45" s="9">
        <f t="shared" si="4"/>
        <v>233.44762539993539</v>
      </c>
      <c r="S45" s="9">
        <f t="shared" si="5"/>
        <v>5</v>
      </c>
      <c r="T45" s="1">
        <v>162</v>
      </c>
      <c r="U45" s="1">
        <v>95953</v>
      </c>
      <c r="V45" s="9">
        <f t="shared" si="6"/>
        <v>168.83265765531041</v>
      </c>
      <c r="W45" s="9">
        <f t="shared" si="7"/>
        <v>5</v>
      </c>
      <c r="X45">
        <v>15</v>
      </c>
      <c r="Y45" s="1">
        <v>95953</v>
      </c>
      <c r="Z45" s="9">
        <f t="shared" si="10"/>
        <v>15.632653486602816</v>
      </c>
      <c r="AA45" s="9">
        <f t="shared" si="11"/>
        <v>1</v>
      </c>
      <c r="AB45">
        <f t="shared" si="8"/>
        <v>4.2</v>
      </c>
      <c r="AC45" t="str">
        <f t="shared" si="9"/>
        <v>risk</v>
      </c>
    </row>
    <row r="46" spans="1:29" ht="15.75">
      <c r="A46">
        <v>45</v>
      </c>
      <c r="B46" s="1">
        <v>1045</v>
      </c>
      <c r="C46" s="8">
        <v>13</v>
      </c>
      <c r="D46" t="s">
        <v>117</v>
      </c>
      <c r="E46" s="1" t="s">
        <v>118</v>
      </c>
      <c r="F46" s="1" t="s">
        <v>29</v>
      </c>
      <c r="G46" s="1" t="s">
        <v>30</v>
      </c>
      <c r="H46" s="1">
        <v>279</v>
      </c>
      <c r="I46" s="11">
        <v>112488</v>
      </c>
      <c r="J46" s="9">
        <f t="shared" si="0"/>
        <v>248.02645615532325</v>
      </c>
      <c r="K46" s="9">
        <f t="shared" si="1"/>
        <v>5</v>
      </c>
      <c r="L46" s="1">
        <v>227</v>
      </c>
      <c r="M46" s="1">
        <v>111704</v>
      </c>
      <c r="N46" s="9">
        <f t="shared" si="2"/>
        <v>203.21564133782138</v>
      </c>
      <c r="O46" s="9">
        <f t="shared" si="3"/>
        <v>5</v>
      </c>
      <c r="P46" s="1">
        <v>340</v>
      </c>
      <c r="Q46" s="1">
        <v>110477</v>
      </c>
      <c r="R46" s="9">
        <f t="shared" si="4"/>
        <v>307.75636557835571</v>
      </c>
      <c r="S46" s="9">
        <f t="shared" si="5"/>
        <v>5</v>
      </c>
      <c r="T46" s="1">
        <v>139</v>
      </c>
      <c r="U46" s="1">
        <v>110477</v>
      </c>
      <c r="V46" s="9">
        <f t="shared" si="6"/>
        <v>125.81804357468069</v>
      </c>
      <c r="W46" s="9">
        <f t="shared" si="7"/>
        <v>4</v>
      </c>
      <c r="X46">
        <v>17</v>
      </c>
      <c r="Y46" s="1">
        <v>110477</v>
      </c>
      <c r="Z46" s="9">
        <f t="shared" si="10"/>
        <v>15.387818278917784</v>
      </c>
      <c r="AA46" s="9">
        <f t="shared" si="11"/>
        <v>1</v>
      </c>
      <c r="AB46">
        <f t="shared" si="8"/>
        <v>4</v>
      </c>
      <c r="AC46" t="str">
        <f t="shared" si="9"/>
        <v>risk</v>
      </c>
    </row>
    <row r="47" spans="1:29" ht="15.75">
      <c r="A47">
        <v>46</v>
      </c>
      <c r="B47" s="1">
        <v>1046</v>
      </c>
      <c r="C47" s="8">
        <v>13</v>
      </c>
      <c r="D47" t="s">
        <v>119</v>
      </c>
      <c r="E47" s="1" t="s">
        <v>120</v>
      </c>
      <c r="F47" s="1" t="s">
        <v>29</v>
      </c>
      <c r="G47" s="1" t="s">
        <v>30</v>
      </c>
      <c r="H47" s="1">
        <v>372</v>
      </c>
      <c r="I47" s="11">
        <v>191721</v>
      </c>
      <c r="J47" s="9">
        <f t="shared" si="0"/>
        <v>194.03195268123991</v>
      </c>
      <c r="K47" s="9">
        <f t="shared" si="1"/>
        <v>5</v>
      </c>
      <c r="L47" s="1">
        <v>343</v>
      </c>
      <c r="M47" s="1">
        <v>195974</v>
      </c>
      <c r="N47" s="9">
        <f t="shared" si="2"/>
        <v>175.02321736556891</v>
      </c>
      <c r="O47" s="9">
        <f t="shared" si="3"/>
        <v>5</v>
      </c>
      <c r="P47" s="1">
        <v>506</v>
      </c>
      <c r="Q47" s="1">
        <v>200059</v>
      </c>
      <c r="R47" s="9">
        <f t="shared" si="4"/>
        <v>252.92538701083177</v>
      </c>
      <c r="S47" s="9">
        <f t="shared" si="5"/>
        <v>5</v>
      </c>
      <c r="T47" s="1">
        <v>223</v>
      </c>
      <c r="U47" s="1">
        <v>200059</v>
      </c>
      <c r="V47" s="9">
        <f t="shared" si="6"/>
        <v>111.46711720042588</v>
      </c>
      <c r="W47" s="9">
        <f t="shared" si="7"/>
        <v>3</v>
      </c>
      <c r="X47">
        <v>27</v>
      </c>
      <c r="Y47" s="1">
        <v>200059</v>
      </c>
      <c r="Z47" s="9">
        <f t="shared" si="10"/>
        <v>13.496018674491024</v>
      </c>
      <c r="AA47" s="9">
        <f t="shared" si="11"/>
        <v>1</v>
      </c>
      <c r="AB47">
        <f t="shared" si="8"/>
        <v>3.8</v>
      </c>
      <c r="AC47" t="str">
        <f t="shared" si="9"/>
        <v>risk</v>
      </c>
    </row>
    <row r="48" spans="1:29" ht="15.75">
      <c r="A48">
        <v>47</v>
      </c>
      <c r="B48" s="1">
        <v>1047</v>
      </c>
      <c r="C48" s="8">
        <v>13</v>
      </c>
      <c r="D48" t="s">
        <v>121</v>
      </c>
      <c r="E48" s="1" t="s">
        <v>122</v>
      </c>
      <c r="F48" s="1" t="s">
        <v>29</v>
      </c>
      <c r="G48" s="1" t="s">
        <v>30</v>
      </c>
      <c r="H48" s="1">
        <v>78</v>
      </c>
      <c r="I48" s="11">
        <v>91433</v>
      </c>
      <c r="J48" s="9">
        <f t="shared" si="0"/>
        <v>85.308367875931012</v>
      </c>
      <c r="K48" s="9">
        <f t="shared" si="1"/>
        <v>3</v>
      </c>
      <c r="L48" s="1">
        <v>155</v>
      </c>
      <c r="M48" s="1">
        <v>90501</v>
      </c>
      <c r="N48" s="9">
        <f t="shared" si="2"/>
        <v>171.26882575883138</v>
      </c>
      <c r="O48" s="9">
        <f t="shared" si="3"/>
        <v>5</v>
      </c>
      <c r="P48" s="1">
        <v>236</v>
      </c>
      <c r="Q48" s="1">
        <v>90141</v>
      </c>
      <c r="R48" s="9">
        <f t="shared" si="4"/>
        <v>261.81205001053905</v>
      </c>
      <c r="S48" s="9">
        <f t="shared" si="5"/>
        <v>5</v>
      </c>
      <c r="T48" s="1">
        <v>142</v>
      </c>
      <c r="U48" s="1">
        <v>90141</v>
      </c>
      <c r="V48" s="9">
        <f t="shared" si="6"/>
        <v>157.53097924362942</v>
      </c>
      <c r="W48" s="9">
        <f t="shared" si="7"/>
        <v>4</v>
      </c>
      <c r="X48">
        <v>32</v>
      </c>
      <c r="Y48" s="1">
        <v>90141</v>
      </c>
      <c r="Z48" s="9">
        <f t="shared" si="10"/>
        <v>35.499938984479869</v>
      </c>
      <c r="AA48" s="9">
        <f t="shared" si="11"/>
        <v>1</v>
      </c>
      <c r="AB48">
        <f t="shared" si="8"/>
        <v>3.6</v>
      </c>
      <c r="AC48" t="str">
        <f t="shared" si="9"/>
        <v>risk</v>
      </c>
    </row>
    <row r="49" spans="1:29" ht="15.75">
      <c r="A49">
        <v>48</v>
      </c>
      <c r="B49" s="1">
        <v>1048</v>
      </c>
      <c r="C49" s="8">
        <v>13</v>
      </c>
      <c r="D49" t="s">
        <v>123</v>
      </c>
      <c r="E49" s="1" t="s">
        <v>124</v>
      </c>
      <c r="F49" s="1" t="s">
        <v>29</v>
      </c>
      <c r="G49" s="1" t="s">
        <v>30</v>
      </c>
      <c r="H49" s="1">
        <v>133</v>
      </c>
      <c r="I49" s="11">
        <v>78039</v>
      </c>
      <c r="J49" s="9">
        <f t="shared" si="0"/>
        <v>170.42760670946578</v>
      </c>
      <c r="K49" s="9">
        <f t="shared" si="1"/>
        <v>5</v>
      </c>
      <c r="L49" s="1">
        <v>78</v>
      </c>
      <c r="M49" s="1">
        <v>78290</v>
      </c>
      <c r="N49" s="9">
        <f t="shared" si="2"/>
        <v>99.629582322135647</v>
      </c>
      <c r="O49" s="9">
        <f t="shared" si="3"/>
        <v>3</v>
      </c>
      <c r="P49" s="1">
        <v>144</v>
      </c>
      <c r="Q49" s="1">
        <v>78478</v>
      </c>
      <c r="R49" s="9">
        <f t="shared" si="4"/>
        <v>183.49091465123985</v>
      </c>
      <c r="S49" s="9">
        <f t="shared" si="5"/>
        <v>5</v>
      </c>
      <c r="T49" s="1">
        <v>68</v>
      </c>
      <c r="U49" s="1">
        <v>78478</v>
      </c>
      <c r="V49" s="9">
        <f t="shared" si="6"/>
        <v>86.648487474196585</v>
      </c>
      <c r="W49" s="9">
        <f t="shared" si="7"/>
        <v>3</v>
      </c>
      <c r="X49">
        <v>9</v>
      </c>
      <c r="Y49" s="1">
        <v>78478</v>
      </c>
      <c r="Z49" s="9">
        <f t="shared" si="10"/>
        <v>11.46818216570249</v>
      </c>
      <c r="AA49" s="9">
        <f t="shared" si="11"/>
        <v>1</v>
      </c>
      <c r="AB49">
        <f t="shared" si="8"/>
        <v>3.4</v>
      </c>
      <c r="AC49" t="str">
        <f t="shared" si="9"/>
        <v>risk</v>
      </c>
    </row>
    <row r="50" spans="1:29" ht="15.75">
      <c r="A50">
        <v>49</v>
      </c>
      <c r="B50" s="1">
        <v>1049</v>
      </c>
      <c r="C50" s="8">
        <v>13</v>
      </c>
      <c r="D50" t="s">
        <v>125</v>
      </c>
      <c r="E50" s="1" t="s">
        <v>126</v>
      </c>
      <c r="F50" s="1" t="s">
        <v>29</v>
      </c>
      <c r="G50" s="1" t="s">
        <v>30</v>
      </c>
      <c r="H50" s="1">
        <v>111</v>
      </c>
      <c r="I50" s="11">
        <v>121411</v>
      </c>
      <c r="J50" s="9">
        <f t="shared" si="0"/>
        <v>91.424994440371961</v>
      </c>
      <c r="K50" s="9">
        <f t="shared" si="1"/>
        <v>3</v>
      </c>
      <c r="L50" s="1">
        <v>81</v>
      </c>
      <c r="M50" s="1">
        <v>122064</v>
      </c>
      <c r="N50" s="9">
        <f t="shared" si="2"/>
        <v>66.358631537554061</v>
      </c>
      <c r="O50" s="9">
        <f t="shared" si="3"/>
        <v>2</v>
      </c>
      <c r="P50" s="1">
        <v>80</v>
      </c>
      <c r="Q50" s="1">
        <v>122674</v>
      </c>
      <c r="R50" s="9">
        <f t="shared" si="4"/>
        <v>65.213492671633759</v>
      </c>
      <c r="S50" s="9">
        <f t="shared" si="5"/>
        <v>2</v>
      </c>
      <c r="T50" s="1">
        <v>30</v>
      </c>
      <c r="U50" s="1">
        <v>122674</v>
      </c>
      <c r="V50" s="9">
        <f t="shared" si="6"/>
        <v>24.45505975186266</v>
      </c>
      <c r="W50" s="9">
        <f t="shared" si="7"/>
        <v>1</v>
      </c>
      <c r="X50">
        <v>27</v>
      </c>
      <c r="Y50" s="1">
        <v>122674</v>
      </c>
      <c r="Z50" s="9">
        <f t="shared" si="10"/>
        <v>22.009553776676395</v>
      </c>
      <c r="AA50" s="9">
        <f t="shared" si="11"/>
        <v>1</v>
      </c>
      <c r="AB50">
        <f t="shared" si="8"/>
        <v>1.8</v>
      </c>
      <c r="AC50" t="str">
        <f t="shared" si="9"/>
        <v/>
      </c>
    </row>
    <row r="51" spans="1:29" ht="15.75">
      <c r="A51">
        <v>50</v>
      </c>
      <c r="B51" s="1">
        <v>1050</v>
      </c>
      <c r="C51" s="8">
        <v>13</v>
      </c>
      <c r="D51" t="s">
        <v>127</v>
      </c>
      <c r="E51" s="1" t="s">
        <v>128</v>
      </c>
      <c r="F51" s="1" t="s">
        <v>29</v>
      </c>
      <c r="G51" s="1" t="s">
        <v>30</v>
      </c>
      <c r="H51" s="1">
        <v>167</v>
      </c>
      <c r="I51" s="12">
        <v>107123</v>
      </c>
      <c r="J51" s="9">
        <f t="shared" si="0"/>
        <v>155.89555931032552</v>
      </c>
      <c r="K51" s="9">
        <f t="shared" si="1"/>
        <v>4</v>
      </c>
      <c r="L51" s="1">
        <v>146</v>
      </c>
      <c r="M51" s="1">
        <v>107018</v>
      </c>
      <c r="N51" s="9">
        <f t="shared" si="2"/>
        <v>136.4256480218281</v>
      </c>
      <c r="O51" s="9">
        <f t="shared" si="3"/>
        <v>4</v>
      </c>
      <c r="P51" s="1">
        <v>254</v>
      </c>
      <c r="Q51" s="1">
        <v>106304</v>
      </c>
      <c r="R51" s="9">
        <f t="shared" si="4"/>
        <v>238.93738711619505</v>
      </c>
      <c r="S51" s="9">
        <f t="shared" si="5"/>
        <v>5</v>
      </c>
      <c r="T51" s="1">
        <v>113</v>
      </c>
      <c r="U51" s="1">
        <v>106304</v>
      </c>
      <c r="V51" s="9">
        <f t="shared" si="6"/>
        <v>106.29891631547261</v>
      </c>
      <c r="W51" s="9">
        <f t="shared" si="7"/>
        <v>3</v>
      </c>
      <c r="X51">
        <v>35</v>
      </c>
      <c r="Y51" s="1">
        <v>106304</v>
      </c>
      <c r="Z51" s="9">
        <f t="shared" si="10"/>
        <v>32.924443106562308</v>
      </c>
      <c r="AA51" s="9">
        <f t="shared" si="11"/>
        <v>1</v>
      </c>
      <c r="AB51">
        <f t="shared" si="8"/>
        <v>3.4</v>
      </c>
      <c r="AC51" t="str">
        <f t="shared" si="9"/>
        <v>risk</v>
      </c>
    </row>
    <row r="52" spans="1:29" ht="15.75">
      <c r="A52">
        <v>1</v>
      </c>
      <c r="B52" s="1">
        <v>1101</v>
      </c>
      <c r="C52" s="8">
        <v>6</v>
      </c>
      <c r="D52" t="s">
        <v>129</v>
      </c>
      <c r="E52" s="1" t="s">
        <v>130</v>
      </c>
      <c r="F52" s="1" t="s">
        <v>131</v>
      </c>
      <c r="G52" s="1" t="s">
        <v>132</v>
      </c>
      <c r="H52" s="1">
        <v>363</v>
      </c>
      <c r="I52" s="13">
        <v>535208</v>
      </c>
      <c r="J52" s="9">
        <f t="shared" si="0"/>
        <v>67.824098294494846</v>
      </c>
      <c r="K52" s="9">
        <f t="shared" si="1"/>
        <v>2</v>
      </c>
      <c r="L52" s="1">
        <v>480</v>
      </c>
      <c r="M52" s="1">
        <v>539148</v>
      </c>
      <c r="N52" s="9">
        <f t="shared" si="2"/>
        <v>89.029357430612734</v>
      </c>
      <c r="O52" s="9">
        <f t="shared" si="3"/>
        <v>3</v>
      </c>
      <c r="P52" s="1">
        <v>487</v>
      </c>
      <c r="Q52" s="1">
        <v>542913</v>
      </c>
      <c r="R52" s="9">
        <f t="shared" si="4"/>
        <v>89.701296524489194</v>
      </c>
      <c r="S52" s="9">
        <f t="shared" si="5"/>
        <v>3</v>
      </c>
      <c r="T52" s="1">
        <v>286</v>
      </c>
      <c r="U52" s="1">
        <v>542913</v>
      </c>
      <c r="V52" s="9">
        <f t="shared" si="6"/>
        <v>52.678790156065524</v>
      </c>
      <c r="W52" s="9">
        <f t="shared" si="7"/>
        <v>2</v>
      </c>
      <c r="X52">
        <v>25</v>
      </c>
      <c r="Y52" s="1">
        <v>542913</v>
      </c>
      <c r="Z52" s="9">
        <f t="shared" si="10"/>
        <v>4.6047893493064267</v>
      </c>
      <c r="AA52" s="9">
        <f t="shared" si="11"/>
        <v>1</v>
      </c>
      <c r="AB52">
        <f t="shared" si="8"/>
        <v>2.2000000000000002</v>
      </c>
      <c r="AC52" t="str">
        <f t="shared" si="9"/>
        <v>risk</v>
      </c>
    </row>
    <row r="53" spans="1:29" ht="15.75">
      <c r="A53">
        <v>2</v>
      </c>
      <c r="B53" s="1">
        <v>1102</v>
      </c>
      <c r="C53" s="8">
        <v>6</v>
      </c>
      <c r="D53" t="s">
        <v>133</v>
      </c>
      <c r="E53" s="1" t="s">
        <v>134</v>
      </c>
      <c r="F53" s="1" t="s">
        <v>131</v>
      </c>
      <c r="G53" s="1" t="s">
        <v>132</v>
      </c>
      <c r="H53" s="1">
        <v>93</v>
      </c>
      <c r="I53" s="14">
        <v>107088</v>
      </c>
      <c r="J53" s="9">
        <f t="shared" si="0"/>
        <v>86.844464365755272</v>
      </c>
      <c r="K53" s="9">
        <f t="shared" si="1"/>
        <v>3</v>
      </c>
      <c r="L53" s="1">
        <v>168</v>
      </c>
      <c r="M53" s="1">
        <v>108879</v>
      </c>
      <c r="N53" s="9">
        <f t="shared" si="2"/>
        <v>154.29972722012508</v>
      </c>
      <c r="O53" s="9">
        <f t="shared" si="3"/>
        <v>4</v>
      </c>
      <c r="P53" s="1">
        <v>81</v>
      </c>
      <c r="Q53" s="1">
        <v>111045</v>
      </c>
      <c r="R53" s="9">
        <f t="shared" si="4"/>
        <v>72.943401323787654</v>
      </c>
      <c r="S53" s="9">
        <f t="shared" si="5"/>
        <v>2</v>
      </c>
      <c r="T53" s="1">
        <v>62</v>
      </c>
      <c r="U53" s="1">
        <v>111045</v>
      </c>
      <c r="V53" s="9">
        <f t="shared" si="6"/>
        <v>55.833220766355979</v>
      </c>
      <c r="W53" s="9">
        <f t="shared" si="7"/>
        <v>2</v>
      </c>
      <c r="X53">
        <v>6</v>
      </c>
      <c r="Y53" s="1">
        <v>111045</v>
      </c>
      <c r="Z53" s="9">
        <f t="shared" si="10"/>
        <v>5.4032149128731595</v>
      </c>
      <c r="AA53" s="9">
        <f t="shared" si="11"/>
        <v>1</v>
      </c>
      <c r="AB53">
        <f t="shared" si="8"/>
        <v>2.4</v>
      </c>
      <c r="AC53" t="str">
        <f t="shared" si="9"/>
        <v/>
      </c>
    </row>
    <row r="54" spans="1:29" ht="15.75">
      <c r="A54">
        <v>3</v>
      </c>
      <c r="B54" s="1">
        <v>1103</v>
      </c>
      <c r="C54" s="8">
        <v>6</v>
      </c>
      <c r="D54" t="s">
        <v>135</v>
      </c>
      <c r="E54" s="1" t="s">
        <v>136</v>
      </c>
      <c r="F54" s="1" t="s">
        <v>131</v>
      </c>
      <c r="G54" s="1" t="s">
        <v>132</v>
      </c>
      <c r="H54" s="1">
        <v>134</v>
      </c>
      <c r="I54" s="14">
        <v>249282</v>
      </c>
      <c r="J54" s="9">
        <f t="shared" si="0"/>
        <v>53.754382586789255</v>
      </c>
      <c r="K54" s="9">
        <f t="shared" si="1"/>
        <v>2</v>
      </c>
      <c r="L54" s="1">
        <v>189</v>
      </c>
      <c r="M54" s="1">
        <v>257125</v>
      </c>
      <c r="N54" s="9">
        <f t="shared" si="2"/>
        <v>73.505104521147302</v>
      </c>
      <c r="O54" s="9">
        <f t="shared" si="3"/>
        <v>2</v>
      </c>
      <c r="P54" s="1">
        <v>216</v>
      </c>
      <c r="Q54" s="1">
        <v>265367</v>
      </c>
      <c r="R54" s="9">
        <f t="shared" si="4"/>
        <v>81.396707201724396</v>
      </c>
      <c r="S54" s="9">
        <f t="shared" si="5"/>
        <v>3</v>
      </c>
      <c r="T54" s="1">
        <v>93</v>
      </c>
      <c r="U54" s="1">
        <v>265367</v>
      </c>
      <c r="V54" s="9">
        <f t="shared" si="6"/>
        <v>35.045804489631337</v>
      </c>
      <c r="W54" s="9">
        <f t="shared" si="7"/>
        <v>1</v>
      </c>
      <c r="X54">
        <v>2</v>
      </c>
      <c r="Y54" s="1">
        <v>265367</v>
      </c>
      <c r="Z54" s="9">
        <f t="shared" si="10"/>
        <v>0.75367321483078153</v>
      </c>
      <c r="AA54" s="9">
        <f t="shared" si="11"/>
        <v>1</v>
      </c>
      <c r="AB54">
        <f t="shared" si="8"/>
        <v>1.8</v>
      </c>
      <c r="AC54" t="str">
        <f t="shared" si="9"/>
        <v/>
      </c>
    </row>
    <row r="55" spans="1:29" ht="15.75">
      <c r="A55">
        <v>4</v>
      </c>
      <c r="B55" s="1">
        <v>1104</v>
      </c>
      <c r="C55" s="8">
        <v>6</v>
      </c>
      <c r="D55" t="s">
        <v>137</v>
      </c>
      <c r="E55" s="1" t="s">
        <v>138</v>
      </c>
      <c r="F55" s="1" t="s">
        <v>131</v>
      </c>
      <c r="G55" s="1" t="s">
        <v>132</v>
      </c>
      <c r="H55" s="1">
        <v>129</v>
      </c>
      <c r="I55" s="14">
        <v>196629</v>
      </c>
      <c r="J55" s="9">
        <f t="shared" si="0"/>
        <v>65.60578551485284</v>
      </c>
      <c r="K55" s="9">
        <f t="shared" si="1"/>
        <v>2</v>
      </c>
      <c r="L55" s="1">
        <v>300</v>
      </c>
      <c r="M55" s="1">
        <v>195445</v>
      </c>
      <c r="N55" s="9">
        <f t="shared" si="2"/>
        <v>153.49586840287549</v>
      </c>
      <c r="O55" s="9">
        <f t="shared" si="3"/>
        <v>4</v>
      </c>
      <c r="P55" s="1">
        <v>233</v>
      </c>
      <c r="Q55" s="1">
        <v>194166</v>
      </c>
      <c r="R55" s="9">
        <f t="shared" si="4"/>
        <v>120.00041201858204</v>
      </c>
      <c r="S55" s="9">
        <f t="shared" si="5"/>
        <v>4</v>
      </c>
      <c r="T55" s="1">
        <v>137</v>
      </c>
      <c r="U55" s="1">
        <v>194166</v>
      </c>
      <c r="V55" s="9">
        <f t="shared" si="6"/>
        <v>70.558182174016039</v>
      </c>
      <c r="W55" s="9">
        <f t="shared" si="7"/>
        <v>2</v>
      </c>
      <c r="X55">
        <v>33</v>
      </c>
      <c r="Y55" s="1">
        <v>194166</v>
      </c>
      <c r="Z55" s="9">
        <f t="shared" si="10"/>
        <v>16.995766509069558</v>
      </c>
      <c r="AA55" s="9">
        <f t="shared" si="11"/>
        <v>1</v>
      </c>
      <c r="AB55">
        <f t="shared" si="8"/>
        <v>2.6</v>
      </c>
      <c r="AC55" t="str">
        <f t="shared" si="9"/>
        <v/>
      </c>
    </row>
    <row r="56" spans="1:29" ht="15.75">
      <c r="A56">
        <v>5</v>
      </c>
      <c r="B56" s="1">
        <v>1105</v>
      </c>
      <c r="C56" s="8">
        <v>6</v>
      </c>
      <c r="D56" t="s">
        <v>139</v>
      </c>
      <c r="E56" s="1" t="s">
        <v>140</v>
      </c>
      <c r="F56" s="1" t="s">
        <v>131</v>
      </c>
      <c r="G56" s="1" t="s">
        <v>132</v>
      </c>
      <c r="H56" s="1">
        <v>71</v>
      </c>
      <c r="I56" s="14">
        <v>136885</v>
      </c>
      <c r="J56" s="9">
        <f t="shared" si="0"/>
        <v>51.868356649742488</v>
      </c>
      <c r="K56" s="9">
        <f t="shared" si="1"/>
        <v>2</v>
      </c>
      <c r="L56" s="1">
        <v>214</v>
      </c>
      <c r="M56" s="1">
        <v>140147</v>
      </c>
      <c r="N56" s="9">
        <f t="shared" si="2"/>
        <v>152.6968112053772</v>
      </c>
      <c r="O56" s="9">
        <f t="shared" si="3"/>
        <v>4</v>
      </c>
      <c r="P56" s="1">
        <v>125</v>
      </c>
      <c r="Q56" s="1">
        <v>143193</v>
      </c>
      <c r="R56" s="9">
        <f t="shared" si="4"/>
        <v>87.294769995740026</v>
      </c>
      <c r="S56" s="9">
        <f t="shared" si="5"/>
        <v>3</v>
      </c>
      <c r="T56" s="1">
        <v>84</v>
      </c>
      <c r="U56" s="1">
        <v>143193</v>
      </c>
      <c r="V56" s="9">
        <f t="shared" si="6"/>
        <v>58.662085437137293</v>
      </c>
      <c r="W56" s="9">
        <f t="shared" si="7"/>
        <v>2</v>
      </c>
      <c r="X56">
        <v>38</v>
      </c>
      <c r="Y56" s="1">
        <v>143193</v>
      </c>
      <c r="Z56" s="9">
        <f t="shared" si="10"/>
        <v>26.537610078704965</v>
      </c>
      <c r="AA56" s="9">
        <f t="shared" si="11"/>
        <v>1</v>
      </c>
      <c r="AB56">
        <f t="shared" si="8"/>
        <v>2.4</v>
      </c>
      <c r="AC56" t="str">
        <f t="shared" si="9"/>
        <v/>
      </c>
    </row>
    <row r="57" spans="1:29" ht="15.75">
      <c r="A57">
        <v>6</v>
      </c>
      <c r="B57" s="1">
        <v>1106</v>
      </c>
      <c r="C57" s="8">
        <v>6</v>
      </c>
      <c r="D57" t="s">
        <v>141</v>
      </c>
      <c r="E57" s="1" t="s">
        <v>142</v>
      </c>
      <c r="F57" s="1" t="s">
        <v>131</v>
      </c>
      <c r="G57" s="1" t="s">
        <v>132</v>
      </c>
      <c r="H57" s="1">
        <v>60</v>
      </c>
      <c r="I57" s="14">
        <v>77068</v>
      </c>
      <c r="J57" s="9">
        <f t="shared" si="0"/>
        <v>77.853324336949186</v>
      </c>
      <c r="K57" s="9">
        <f t="shared" si="1"/>
        <v>2</v>
      </c>
      <c r="L57" s="1">
        <v>179</v>
      </c>
      <c r="M57" s="1">
        <v>77943</v>
      </c>
      <c r="N57" s="9">
        <f t="shared" si="2"/>
        <v>229.65500429801264</v>
      </c>
      <c r="O57" s="9">
        <f t="shared" si="3"/>
        <v>5</v>
      </c>
      <c r="P57" s="1">
        <v>160</v>
      </c>
      <c r="Q57" s="1">
        <v>79058</v>
      </c>
      <c r="R57" s="9">
        <f t="shared" si="4"/>
        <v>202.38306053783299</v>
      </c>
      <c r="S57" s="9">
        <f t="shared" si="5"/>
        <v>5</v>
      </c>
      <c r="T57" s="1">
        <v>73</v>
      </c>
      <c r="U57" s="1">
        <v>79058</v>
      </c>
      <c r="V57" s="9">
        <f t="shared" si="6"/>
        <v>92.337271370386304</v>
      </c>
      <c r="W57" s="9">
        <f t="shared" si="7"/>
        <v>3</v>
      </c>
      <c r="X57">
        <v>6</v>
      </c>
      <c r="Y57" s="1">
        <v>79058</v>
      </c>
      <c r="Z57" s="9">
        <f t="shared" si="10"/>
        <v>7.5893647701687366</v>
      </c>
      <c r="AA57" s="9">
        <f t="shared" si="11"/>
        <v>1</v>
      </c>
      <c r="AB57">
        <f t="shared" si="8"/>
        <v>3.2</v>
      </c>
      <c r="AC57" t="str">
        <f t="shared" si="9"/>
        <v>risk</v>
      </c>
    </row>
    <row r="58" spans="1:29" ht="15.75">
      <c r="A58">
        <v>1</v>
      </c>
      <c r="B58" s="1">
        <v>1201</v>
      </c>
      <c r="C58" s="8">
        <v>4</v>
      </c>
      <c r="D58" t="s">
        <v>143</v>
      </c>
      <c r="E58" s="1" t="s">
        <v>144</v>
      </c>
      <c r="F58" s="1" t="s">
        <v>145</v>
      </c>
      <c r="G58" s="1" t="s">
        <v>146</v>
      </c>
      <c r="H58" s="1">
        <v>443</v>
      </c>
      <c r="I58" s="14">
        <v>363833</v>
      </c>
      <c r="J58" s="9">
        <f t="shared" si="0"/>
        <v>121.7591587349141</v>
      </c>
      <c r="K58" s="9">
        <f t="shared" si="1"/>
        <v>4</v>
      </c>
      <c r="L58" s="1">
        <v>782</v>
      </c>
      <c r="M58" s="1">
        <v>365122</v>
      </c>
      <c r="N58" s="9">
        <f t="shared" si="2"/>
        <v>214.17498808617395</v>
      </c>
      <c r="O58" s="9">
        <f t="shared" si="3"/>
        <v>5</v>
      </c>
      <c r="P58" s="1">
        <v>541</v>
      </c>
      <c r="Q58" s="1">
        <v>366450</v>
      </c>
      <c r="R58" s="9">
        <f t="shared" si="4"/>
        <v>147.63269204529948</v>
      </c>
      <c r="S58" s="9">
        <f t="shared" si="5"/>
        <v>4</v>
      </c>
      <c r="T58" s="1">
        <v>298</v>
      </c>
      <c r="U58" s="1">
        <v>366450</v>
      </c>
      <c r="V58" s="9">
        <f t="shared" si="6"/>
        <v>81.320780461181613</v>
      </c>
      <c r="W58" s="9">
        <f t="shared" si="7"/>
        <v>3</v>
      </c>
      <c r="X58">
        <v>43</v>
      </c>
      <c r="Y58" s="1">
        <v>366450</v>
      </c>
      <c r="Z58" s="9">
        <f t="shared" si="10"/>
        <v>11.734206576613454</v>
      </c>
      <c r="AA58" s="9">
        <f t="shared" si="11"/>
        <v>1</v>
      </c>
      <c r="AB58">
        <f t="shared" si="8"/>
        <v>3.4</v>
      </c>
      <c r="AC58" t="str">
        <f t="shared" si="9"/>
        <v>risk</v>
      </c>
    </row>
    <row r="59" spans="1:29" ht="15.75">
      <c r="A59">
        <v>2</v>
      </c>
      <c r="B59" s="1">
        <v>1202</v>
      </c>
      <c r="C59" s="8">
        <v>4</v>
      </c>
      <c r="D59" t="s">
        <v>147</v>
      </c>
      <c r="E59" s="1" t="s">
        <v>148</v>
      </c>
      <c r="F59" s="1" t="s">
        <v>145</v>
      </c>
      <c r="G59" s="1" t="s">
        <v>146</v>
      </c>
      <c r="H59" s="1">
        <v>87</v>
      </c>
      <c r="I59" s="14">
        <v>131163</v>
      </c>
      <c r="J59" s="9">
        <f t="shared" si="0"/>
        <v>66.329681388806293</v>
      </c>
      <c r="K59" s="9">
        <f t="shared" si="1"/>
        <v>2</v>
      </c>
      <c r="L59" s="1">
        <v>106</v>
      </c>
      <c r="M59" s="1">
        <v>134778</v>
      </c>
      <c r="N59" s="9">
        <f t="shared" si="2"/>
        <v>78.647850539405539</v>
      </c>
      <c r="O59" s="9">
        <f t="shared" si="3"/>
        <v>2</v>
      </c>
      <c r="P59" s="1">
        <v>100</v>
      </c>
      <c r="Q59" s="1">
        <v>138903</v>
      </c>
      <c r="R59" s="9">
        <f t="shared" si="4"/>
        <v>71.992685543148824</v>
      </c>
      <c r="S59" s="9">
        <f t="shared" si="5"/>
        <v>2</v>
      </c>
      <c r="T59" s="1">
        <v>45</v>
      </c>
      <c r="U59" s="1">
        <v>138903</v>
      </c>
      <c r="V59" s="9">
        <f t="shared" si="6"/>
        <v>32.39670849441697</v>
      </c>
      <c r="W59" s="9">
        <f t="shared" si="7"/>
        <v>1</v>
      </c>
      <c r="X59">
        <v>5</v>
      </c>
      <c r="Y59" s="1">
        <v>138903</v>
      </c>
      <c r="Z59" s="9">
        <f t="shared" si="10"/>
        <v>3.599634277157441</v>
      </c>
      <c r="AA59" s="9">
        <f t="shared" si="11"/>
        <v>1</v>
      </c>
      <c r="AB59">
        <f t="shared" si="8"/>
        <v>1.6</v>
      </c>
      <c r="AC59" t="str">
        <f t="shared" si="9"/>
        <v/>
      </c>
    </row>
    <row r="60" spans="1:29" ht="15.75">
      <c r="A60">
        <v>3</v>
      </c>
      <c r="B60" s="1">
        <v>1203</v>
      </c>
      <c r="C60" s="8">
        <v>4</v>
      </c>
      <c r="D60" t="s">
        <v>149</v>
      </c>
      <c r="E60" s="1" t="s">
        <v>150</v>
      </c>
      <c r="F60" s="1" t="s">
        <v>145</v>
      </c>
      <c r="G60" s="1" t="s">
        <v>146</v>
      </c>
      <c r="H60" s="1">
        <v>78</v>
      </c>
      <c r="I60" s="14">
        <v>145220</v>
      </c>
      <c r="J60" s="9">
        <f t="shared" si="0"/>
        <v>53.71160997107836</v>
      </c>
      <c r="K60" s="9">
        <f t="shared" si="1"/>
        <v>2</v>
      </c>
      <c r="L60" s="1">
        <v>246</v>
      </c>
      <c r="M60" s="1">
        <v>149720</v>
      </c>
      <c r="N60" s="9">
        <f t="shared" si="2"/>
        <v>164.30670585092173</v>
      </c>
      <c r="O60" s="9">
        <f t="shared" si="3"/>
        <v>5</v>
      </c>
      <c r="P60" s="1">
        <v>165</v>
      </c>
      <c r="Q60" s="1">
        <v>154470</v>
      </c>
      <c r="R60" s="9">
        <f t="shared" si="4"/>
        <v>106.81685764226063</v>
      </c>
      <c r="S60" s="9">
        <f t="shared" si="5"/>
        <v>3</v>
      </c>
      <c r="T60" s="1">
        <v>109</v>
      </c>
      <c r="U60" s="1">
        <v>154470</v>
      </c>
      <c r="V60" s="9">
        <f t="shared" si="6"/>
        <v>70.563863533372185</v>
      </c>
      <c r="W60" s="9">
        <f t="shared" si="7"/>
        <v>2</v>
      </c>
      <c r="X60">
        <v>9</v>
      </c>
      <c r="Y60" s="1">
        <v>154470</v>
      </c>
      <c r="Z60" s="9">
        <f t="shared" si="10"/>
        <v>5.8263740532142165</v>
      </c>
      <c r="AA60" s="9">
        <f t="shared" si="11"/>
        <v>1</v>
      </c>
      <c r="AB60">
        <f t="shared" si="8"/>
        <v>2.6</v>
      </c>
      <c r="AC60" t="str">
        <f t="shared" si="9"/>
        <v/>
      </c>
    </row>
    <row r="61" spans="1:29" ht="15.75">
      <c r="A61">
        <v>4</v>
      </c>
      <c r="B61" s="1">
        <v>1204</v>
      </c>
      <c r="C61" s="8">
        <v>4</v>
      </c>
      <c r="D61" t="s">
        <v>151</v>
      </c>
      <c r="E61" s="1" t="s">
        <v>152</v>
      </c>
      <c r="F61" s="1" t="s">
        <v>145</v>
      </c>
      <c r="G61" s="1" t="s">
        <v>146</v>
      </c>
      <c r="H61" s="1">
        <v>268</v>
      </c>
      <c r="I61" s="14">
        <v>270874</v>
      </c>
      <c r="J61" s="9">
        <f t="shared" si="0"/>
        <v>98.938990083950486</v>
      </c>
      <c r="K61" s="9">
        <f t="shared" si="1"/>
        <v>3</v>
      </c>
      <c r="L61" s="1">
        <v>697</v>
      </c>
      <c r="M61" s="1">
        <v>275194</v>
      </c>
      <c r="N61" s="9">
        <f t="shared" si="2"/>
        <v>253.27587084020726</v>
      </c>
      <c r="O61" s="9">
        <f t="shared" si="3"/>
        <v>5</v>
      </c>
      <c r="P61" s="1">
        <v>344</v>
      </c>
      <c r="Q61" s="1">
        <v>279465</v>
      </c>
      <c r="R61" s="9">
        <f t="shared" si="4"/>
        <v>123.09233714418622</v>
      </c>
      <c r="S61" s="9">
        <f t="shared" si="5"/>
        <v>4</v>
      </c>
      <c r="T61" s="1">
        <v>136</v>
      </c>
      <c r="U61" s="1">
        <v>279465</v>
      </c>
      <c r="V61" s="9">
        <f t="shared" si="6"/>
        <v>48.664412359329432</v>
      </c>
      <c r="W61" s="9">
        <f t="shared" si="7"/>
        <v>2</v>
      </c>
      <c r="X61">
        <v>16</v>
      </c>
      <c r="Y61" s="1">
        <v>279465</v>
      </c>
      <c r="Z61" s="9">
        <f t="shared" si="10"/>
        <v>5.7252249834505218</v>
      </c>
      <c r="AA61" s="9">
        <f t="shared" si="11"/>
        <v>1</v>
      </c>
      <c r="AB61">
        <f t="shared" si="8"/>
        <v>3</v>
      </c>
      <c r="AC61" t="str">
        <f t="shared" si="9"/>
        <v/>
      </c>
    </row>
    <row r="62" spans="1:29" ht="15.75">
      <c r="A62">
        <v>5</v>
      </c>
      <c r="B62" s="1">
        <v>1205</v>
      </c>
      <c r="C62" s="8">
        <v>4</v>
      </c>
      <c r="D62" t="s">
        <v>153</v>
      </c>
      <c r="E62" s="1" t="s">
        <v>154</v>
      </c>
      <c r="F62" s="1" t="s">
        <v>145</v>
      </c>
      <c r="G62" s="1" t="s">
        <v>146</v>
      </c>
      <c r="H62" s="1">
        <v>30</v>
      </c>
      <c r="I62" s="14">
        <v>64688</v>
      </c>
      <c r="J62" s="9">
        <f t="shared" si="0"/>
        <v>46.376453128864704</v>
      </c>
      <c r="K62" s="9">
        <f t="shared" si="1"/>
        <v>2</v>
      </c>
      <c r="L62" s="1">
        <v>180</v>
      </c>
      <c r="M62" s="1">
        <v>66404</v>
      </c>
      <c r="N62" s="9">
        <f t="shared" si="2"/>
        <v>271.06800795132824</v>
      </c>
      <c r="O62" s="9">
        <f t="shared" si="3"/>
        <v>5</v>
      </c>
      <c r="P62" s="1">
        <v>24</v>
      </c>
      <c r="Q62" s="1">
        <v>68149</v>
      </c>
      <c r="R62" s="9">
        <f t="shared" si="4"/>
        <v>35.216951092459169</v>
      </c>
      <c r="S62" s="9">
        <f t="shared" si="5"/>
        <v>1</v>
      </c>
      <c r="T62" s="1">
        <v>13</v>
      </c>
      <c r="U62" s="1">
        <v>68149</v>
      </c>
      <c r="V62" s="9">
        <f t="shared" si="6"/>
        <v>19.075848508415383</v>
      </c>
      <c r="W62" s="9">
        <f t="shared" si="7"/>
        <v>1</v>
      </c>
      <c r="X62">
        <v>0</v>
      </c>
      <c r="Y62" s="1">
        <v>68149</v>
      </c>
      <c r="Z62" s="9">
        <f t="shared" si="10"/>
        <v>0</v>
      </c>
      <c r="AA62" s="9">
        <f t="shared" si="11"/>
        <v>1</v>
      </c>
      <c r="AB62">
        <f t="shared" si="8"/>
        <v>2</v>
      </c>
      <c r="AC62" t="str">
        <f t="shared" si="9"/>
        <v/>
      </c>
    </row>
    <row r="63" spans="1:29" ht="15.75">
      <c r="A63">
        <v>6</v>
      </c>
      <c r="B63" s="1">
        <v>1206</v>
      </c>
      <c r="C63" s="8">
        <v>4</v>
      </c>
      <c r="D63" t="s">
        <v>155</v>
      </c>
      <c r="E63" s="1" t="s">
        <v>156</v>
      </c>
      <c r="F63" s="1" t="s">
        <v>145</v>
      </c>
      <c r="G63" s="1" t="s">
        <v>146</v>
      </c>
      <c r="H63" s="1">
        <v>142</v>
      </c>
      <c r="I63" s="14">
        <v>245051</v>
      </c>
      <c r="J63" s="9">
        <f t="shared" si="0"/>
        <v>57.94712121150291</v>
      </c>
      <c r="K63" s="9">
        <f t="shared" si="1"/>
        <v>2</v>
      </c>
      <c r="L63" s="1">
        <v>366</v>
      </c>
      <c r="M63" s="1">
        <v>246797</v>
      </c>
      <c r="N63" s="9">
        <f t="shared" si="2"/>
        <v>148.30001985437423</v>
      </c>
      <c r="O63" s="9">
        <f t="shared" si="3"/>
        <v>4</v>
      </c>
      <c r="P63" s="1">
        <v>296</v>
      </c>
      <c r="Q63" s="1">
        <v>248403</v>
      </c>
      <c r="R63" s="9">
        <f t="shared" si="4"/>
        <v>119.16120175682258</v>
      </c>
      <c r="S63" s="9">
        <f t="shared" si="5"/>
        <v>3</v>
      </c>
      <c r="T63" s="1">
        <v>125</v>
      </c>
      <c r="U63" s="1">
        <v>248403</v>
      </c>
      <c r="V63" s="9">
        <f t="shared" si="6"/>
        <v>50.321453444604131</v>
      </c>
      <c r="W63" s="9">
        <f t="shared" si="7"/>
        <v>2</v>
      </c>
      <c r="X63">
        <v>19</v>
      </c>
      <c r="Y63" s="1">
        <v>248403</v>
      </c>
      <c r="Z63" s="9">
        <f t="shared" si="10"/>
        <v>7.6488609235798277</v>
      </c>
      <c r="AA63" s="9">
        <f t="shared" si="11"/>
        <v>1</v>
      </c>
      <c r="AB63">
        <f t="shared" si="8"/>
        <v>2.4</v>
      </c>
      <c r="AC63" t="str">
        <f t="shared" si="9"/>
        <v/>
      </c>
    </row>
    <row r="64" spans="1:29" ht="15.75">
      <c r="A64">
        <v>1</v>
      </c>
      <c r="B64" s="1">
        <v>1301</v>
      </c>
      <c r="C64" s="8">
        <v>4</v>
      </c>
      <c r="D64" t="s">
        <v>157</v>
      </c>
      <c r="E64" s="1" t="s">
        <v>158</v>
      </c>
      <c r="F64" s="1" t="s">
        <v>159</v>
      </c>
      <c r="G64" s="1" t="s">
        <v>160</v>
      </c>
      <c r="H64" s="1">
        <v>49</v>
      </c>
      <c r="I64" s="14">
        <v>199365</v>
      </c>
      <c r="J64" s="9">
        <f t="shared" si="0"/>
        <v>24.578035261956714</v>
      </c>
      <c r="K64" s="9">
        <f t="shared" si="1"/>
        <v>1</v>
      </c>
      <c r="L64" s="1">
        <v>321</v>
      </c>
      <c r="M64" s="1">
        <v>202815</v>
      </c>
      <c r="N64" s="9">
        <f t="shared" si="2"/>
        <v>158.2723171363065</v>
      </c>
      <c r="O64" s="9">
        <f t="shared" si="3"/>
        <v>4</v>
      </c>
      <c r="P64" s="1">
        <v>135</v>
      </c>
      <c r="Q64" s="1">
        <v>206307</v>
      </c>
      <c r="R64" s="9">
        <f t="shared" si="4"/>
        <v>65.436461196178513</v>
      </c>
      <c r="S64" s="9">
        <f t="shared" si="5"/>
        <v>2</v>
      </c>
      <c r="T64" s="1">
        <v>79</v>
      </c>
      <c r="U64" s="1">
        <v>206307</v>
      </c>
      <c r="V64" s="9">
        <f t="shared" si="6"/>
        <v>38.292447662948909</v>
      </c>
      <c r="W64" s="9">
        <f t="shared" si="7"/>
        <v>1</v>
      </c>
      <c r="X64">
        <v>7</v>
      </c>
      <c r="Y64" s="1">
        <v>206307</v>
      </c>
      <c r="Z64" s="9">
        <f t="shared" si="10"/>
        <v>3.3930016916537009</v>
      </c>
      <c r="AA64" s="9">
        <f t="shared" si="11"/>
        <v>1</v>
      </c>
      <c r="AB64">
        <f t="shared" si="8"/>
        <v>1.8</v>
      </c>
      <c r="AC64" t="str">
        <f t="shared" si="9"/>
        <v>risk</v>
      </c>
    </row>
    <row r="65" spans="1:29" ht="15.75">
      <c r="A65">
        <v>2</v>
      </c>
      <c r="B65" s="1">
        <v>1302</v>
      </c>
      <c r="C65" s="8">
        <v>4</v>
      </c>
      <c r="D65" t="s">
        <v>161</v>
      </c>
      <c r="E65" s="1" t="s">
        <v>162</v>
      </c>
      <c r="F65" s="1" t="s">
        <v>159</v>
      </c>
      <c r="G65" s="1" t="s">
        <v>160</v>
      </c>
      <c r="H65" s="1">
        <v>92</v>
      </c>
      <c r="I65" s="14">
        <v>271262</v>
      </c>
      <c r="J65" s="9">
        <f t="shared" si="0"/>
        <v>33.915550279803291</v>
      </c>
      <c r="K65" s="9">
        <f t="shared" si="1"/>
        <v>1</v>
      </c>
      <c r="L65" s="1">
        <v>393</v>
      </c>
      <c r="M65" s="1">
        <v>276584</v>
      </c>
      <c r="N65" s="9">
        <f t="shared" si="2"/>
        <v>142.09064877216323</v>
      </c>
      <c r="O65" s="9">
        <f t="shared" si="3"/>
        <v>4</v>
      </c>
      <c r="P65" s="1">
        <v>142</v>
      </c>
      <c r="Q65" s="1">
        <v>281905</v>
      </c>
      <c r="R65" s="9">
        <f t="shared" si="4"/>
        <v>50.371579078058211</v>
      </c>
      <c r="S65" s="9">
        <f t="shared" si="5"/>
        <v>2</v>
      </c>
      <c r="T65" s="1">
        <v>72</v>
      </c>
      <c r="U65" s="1">
        <v>281905</v>
      </c>
      <c r="V65" s="9">
        <f t="shared" si="6"/>
        <v>25.540518969156274</v>
      </c>
      <c r="W65" s="9">
        <f t="shared" si="7"/>
        <v>1</v>
      </c>
      <c r="X65">
        <v>11</v>
      </c>
      <c r="Y65" s="1">
        <v>281905</v>
      </c>
      <c r="Z65" s="9">
        <f t="shared" si="10"/>
        <v>3.9020237313988755</v>
      </c>
      <c r="AA65" s="9">
        <f t="shared" si="11"/>
        <v>1</v>
      </c>
      <c r="AB65">
        <f t="shared" si="8"/>
        <v>1.8</v>
      </c>
      <c r="AC65" t="str">
        <f t="shared" si="9"/>
        <v/>
      </c>
    </row>
    <row r="66" spans="1:29" ht="15.75">
      <c r="A66">
        <v>3</v>
      </c>
      <c r="B66" s="1">
        <v>1303</v>
      </c>
      <c r="C66" s="8">
        <v>4</v>
      </c>
      <c r="D66" t="s">
        <v>163</v>
      </c>
      <c r="E66" s="1" t="s">
        <v>164</v>
      </c>
      <c r="F66" s="1" t="s">
        <v>159</v>
      </c>
      <c r="G66" s="1" t="s">
        <v>160</v>
      </c>
      <c r="H66" s="1">
        <v>79</v>
      </c>
      <c r="I66" s="14">
        <v>205134</v>
      </c>
      <c r="J66" s="9">
        <f t="shared" ref="J66:J129" si="12">(H66/I66)*100000</f>
        <v>38.511412052609508</v>
      </c>
      <c r="K66" s="9">
        <f t="shared" ref="K66:K129" si="13">IF(J66&lt;=40,1,IF(J66&lt;=80,2,IF(J66&lt;=120,3,IF(J66&lt;=160,4,5))))</f>
        <v>1</v>
      </c>
      <c r="L66" s="1">
        <v>526</v>
      </c>
      <c r="M66" s="1">
        <v>207872</v>
      </c>
      <c r="N66" s="9">
        <f t="shared" ref="N66:N129" si="14">(L66/M66)*100000</f>
        <v>253.04033251231527</v>
      </c>
      <c r="O66" s="9">
        <f t="shared" ref="O66:O129" si="15">IF(N66&lt;=40,1,IF(N66&lt;=80,2,IF(N66&lt;=120,3,IF(N66&lt;=160,4,5))))</f>
        <v>5</v>
      </c>
      <c r="P66" s="1">
        <v>77</v>
      </c>
      <c r="Q66" s="1">
        <v>210729</v>
      </c>
      <c r="R66" s="9">
        <f t="shared" ref="R66:R129" si="16">(P66/Q66)*100000</f>
        <v>36.539821287055887</v>
      </c>
      <c r="S66" s="9">
        <f t="shared" ref="S66:S129" si="17">IF(R66&lt;=40,1,IF(R66&lt;=80,2,IF(R66&lt;=120,3,IF(R66&lt;=160,4,5))))</f>
        <v>1</v>
      </c>
      <c r="T66" s="1">
        <v>41</v>
      </c>
      <c r="U66" s="1">
        <v>210729</v>
      </c>
      <c r="V66" s="9">
        <f t="shared" ref="V66:V129" si="18">(T66/U66)*100000</f>
        <v>19.456268477523267</v>
      </c>
      <c r="W66" s="9">
        <f t="shared" ref="W66:W129" si="19">IF(V66&lt;=40,1,IF(V66&lt;=80,2,IF(V66&lt;=120,3,IF(V66&lt;=160,4,5))))</f>
        <v>1</v>
      </c>
      <c r="X66">
        <v>6</v>
      </c>
      <c r="Y66" s="1">
        <v>210729</v>
      </c>
      <c r="Z66" s="9">
        <f t="shared" si="10"/>
        <v>2.8472588015887705</v>
      </c>
      <c r="AA66" s="9">
        <f t="shared" si="11"/>
        <v>1</v>
      </c>
      <c r="AB66">
        <f t="shared" ref="AB66:AB129" si="20">(AA66+W66+O66+K66+S66)/5</f>
        <v>1.8</v>
      </c>
      <c r="AC66" t="str">
        <f t="shared" ref="AC66:AC129" si="21">IF(OR(A66=1,AB66&gt;3),"risk","")</f>
        <v/>
      </c>
    </row>
    <row r="67" spans="1:29" ht="15.75">
      <c r="A67">
        <v>4</v>
      </c>
      <c r="B67" s="1">
        <v>1304</v>
      </c>
      <c r="C67" s="8">
        <v>4</v>
      </c>
      <c r="D67" t="s">
        <v>165</v>
      </c>
      <c r="E67" s="1" t="s">
        <v>166</v>
      </c>
      <c r="F67" s="1" t="s">
        <v>159</v>
      </c>
      <c r="G67" s="1" t="s">
        <v>160</v>
      </c>
      <c r="H67" s="1">
        <v>6</v>
      </c>
      <c r="I67" s="14">
        <v>53188</v>
      </c>
      <c r="J67" s="9">
        <f t="shared" si="12"/>
        <v>11.280740016545085</v>
      </c>
      <c r="K67" s="9">
        <f t="shared" si="13"/>
        <v>1</v>
      </c>
      <c r="L67" s="1">
        <v>70</v>
      </c>
      <c r="M67" s="1">
        <v>53519</v>
      </c>
      <c r="N67" s="9">
        <f t="shared" si="14"/>
        <v>130.7946710514023</v>
      </c>
      <c r="O67" s="9">
        <f t="shared" si="15"/>
        <v>4</v>
      </c>
      <c r="P67" s="1">
        <v>17</v>
      </c>
      <c r="Q67" s="1">
        <v>53939</v>
      </c>
      <c r="R67" s="9">
        <f t="shared" si="16"/>
        <v>31.51708411353566</v>
      </c>
      <c r="S67" s="9">
        <f t="shared" si="17"/>
        <v>1</v>
      </c>
      <c r="T67" s="1">
        <v>4</v>
      </c>
      <c r="U67" s="1">
        <v>53939</v>
      </c>
      <c r="V67" s="9">
        <f t="shared" si="18"/>
        <v>7.4157844973025089</v>
      </c>
      <c r="W67" s="9">
        <f t="shared" si="19"/>
        <v>1</v>
      </c>
      <c r="X67">
        <v>0</v>
      </c>
      <c r="Y67" s="1">
        <v>53939</v>
      </c>
      <c r="Z67" s="9">
        <f t="shared" ref="Z67:Z130" si="22">(X67/Y67)*100000</f>
        <v>0</v>
      </c>
      <c r="AA67" s="9">
        <f t="shared" ref="AA67:AA130" si="23">IF(Z67&lt;=40,1,IF(Z67&lt;=80,2,IF(Z67&lt;=120,3,IF(Z67&lt;=160,4,5))))</f>
        <v>1</v>
      </c>
      <c r="AB67">
        <f t="shared" si="20"/>
        <v>1.6</v>
      </c>
      <c r="AC67" t="str">
        <f t="shared" si="21"/>
        <v/>
      </c>
    </row>
    <row r="68" spans="1:29" ht="15.75">
      <c r="A68">
        <v>5</v>
      </c>
      <c r="B68" s="1">
        <v>1305</v>
      </c>
      <c r="C68" s="8">
        <v>4</v>
      </c>
      <c r="D68" t="s">
        <v>167</v>
      </c>
      <c r="E68" s="1" t="s">
        <v>168</v>
      </c>
      <c r="F68" s="1" t="s">
        <v>159</v>
      </c>
      <c r="G68" s="1" t="s">
        <v>160</v>
      </c>
      <c r="H68" s="1">
        <v>45</v>
      </c>
      <c r="I68" s="14">
        <v>65121</v>
      </c>
      <c r="J68" s="9">
        <f t="shared" si="12"/>
        <v>69.102132952503794</v>
      </c>
      <c r="K68" s="9">
        <f t="shared" si="13"/>
        <v>2</v>
      </c>
      <c r="L68" s="1">
        <v>193</v>
      </c>
      <c r="M68" s="1">
        <v>65964</v>
      </c>
      <c r="N68" s="9">
        <f t="shared" si="14"/>
        <v>292.58383360620945</v>
      </c>
      <c r="O68" s="9">
        <f t="shared" si="15"/>
        <v>5</v>
      </c>
      <c r="P68" s="1">
        <v>84</v>
      </c>
      <c r="Q68" s="1">
        <v>67023</v>
      </c>
      <c r="R68" s="9">
        <f t="shared" si="16"/>
        <v>125.33011055906181</v>
      </c>
      <c r="S68" s="9">
        <f t="shared" si="17"/>
        <v>4</v>
      </c>
      <c r="T68" s="1">
        <v>34</v>
      </c>
      <c r="U68" s="1">
        <v>67023</v>
      </c>
      <c r="V68" s="9">
        <f t="shared" si="18"/>
        <v>50.728854273905966</v>
      </c>
      <c r="W68" s="9">
        <f t="shared" si="19"/>
        <v>2</v>
      </c>
      <c r="X68">
        <v>2</v>
      </c>
      <c r="Y68" s="1">
        <v>67023</v>
      </c>
      <c r="Z68" s="9">
        <f t="shared" si="22"/>
        <v>2.9840502514062335</v>
      </c>
      <c r="AA68" s="9">
        <f t="shared" si="23"/>
        <v>1</v>
      </c>
      <c r="AB68">
        <f t="shared" si="20"/>
        <v>2.8</v>
      </c>
      <c r="AC68" t="str">
        <f t="shared" si="21"/>
        <v/>
      </c>
    </row>
    <row r="69" spans="1:29" ht="15.75">
      <c r="A69">
        <v>6</v>
      </c>
      <c r="B69" s="1">
        <v>1306</v>
      </c>
      <c r="C69" s="8">
        <v>4</v>
      </c>
      <c r="D69" t="s">
        <v>169</v>
      </c>
      <c r="E69" s="1" t="s">
        <v>170</v>
      </c>
      <c r="F69" s="1" t="s">
        <v>159</v>
      </c>
      <c r="G69" s="1" t="s">
        <v>160</v>
      </c>
      <c r="H69" s="1">
        <v>73</v>
      </c>
      <c r="I69" s="14">
        <v>271313</v>
      </c>
      <c r="J69" s="9">
        <f t="shared" si="12"/>
        <v>26.906193215953529</v>
      </c>
      <c r="K69" s="9">
        <f t="shared" si="13"/>
        <v>1</v>
      </c>
      <c r="L69" s="1">
        <v>347</v>
      </c>
      <c r="M69" s="1">
        <v>275651</v>
      </c>
      <c r="N69" s="9">
        <f t="shared" si="14"/>
        <v>125.88381685537146</v>
      </c>
      <c r="O69" s="9">
        <f t="shared" si="15"/>
        <v>4</v>
      </c>
      <c r="P69" s="1">
        <v>104</v>
      </c>
      <c r="Q69" s="1">
        <v>279494</v>
      </c>
      <c r="R69" s="9">
        <f t="shared" si="16"/>
        <v>37.21010111129398</v>
      </c>
      <c r="S69" s="9">
        <f t="shared" si="17"/>
        <v>1</v>
      </c>
      <c r="T69" s="1">
        <v>94</v>
      </c>
      <c r="U69" s="1">
        <v>279494</v>
      </c>
      <c r="V69" s="9">
        <f t="shared" si="18"/>
        <v>33.632206773669559</v>
      </c>
      <c r="W69" s="9">
        <f t="shared" si="19"/>
        <v>1</v>
      </c>
      <c r="X69">
        <v>9</v>
      </c>
      <c r="Y69" s="1">
        <v>279494</v>
      </c>
      <c r="Z69" s="9">
        <f t="shared" si="22"/>
        <v>3.2201049038619791</v>
      </c>
      <c r="AA69" s="9">
        <f t="shared" si="23"/>
        <v>1</v>
      </c>
      <c r="AB69">
        <f t="shared" si="20"/>
        <v>1.6</v>
      </c>
      <c r="AC69" t="str">
        <f t="shared" si="21"/>
        <v/>
      </c>
    </row>
    <row r="70" spans="1:29" ht="15.75">
      <c r="A70">
        <v>7</v>
      </c>
      <c r="B70" s="1">
        <v>1307</v>
      </c>
      <c r="C70" s="8">
        <v>4</v>
      </c>
      <c r="D70" t="s">
        <v>171</v>
      </c>
      <c r="E70" s="1" t="s">
        <v>172</v>
      </c>
      <c r="F70" s="1" t="s">
        <v>159</v>
      </c>
      <c r="G70" s="1" t="s">
        <v>160</v>
      </c>
      <c r="H70" s="1">
        <v>26</v>
      </c>
      <c r="I70" s="14">
        <v>54863</v>
      </c>
      <c r="J70" s="9">
        <f t="shared" si="12"/>
        <v>47.39077338096714</v>
      </c>
      <c r="K70" s="9">
        <f t="shared" si="13"/>
        <v>2</v>
      </c>
      <c r="L70" s="1">
        <v>108</v>
      </c>
      <c r="M70" s="1">
        <v>55199</v>
      </c>
      <c r="N70" s="9">
        <f t="shared" si="14"/>
        <v>195.65571840069566</v>
      </c>
      <c r="O70" s="9">
        <f t="shared" si="15"/>
        <v>5</v>
      </c>
      <c r="P70" s="1">
        <v>57</v>
      </c>
      <c r="Q70" s="1">
        <v>55451</v>
      </c>
      <c r="R70" s="9">
        <f t="shared" si="16"/>
        <v>102.7934572866134</v>
      </c>
      <c r="S70" s="9">
        <f t="shared" si="17"/>
        <v>3</v>
      </c>
      <c r="T70" s="1">
        <v>41</v>
      </c>
      <c r="U70" s="1">
        <v>55451</v>
      </c>
      <c r="V70" s="9">
        <f t="shared" si="18"/>
        <v>73.939153486862281</v>
      </c>
      <c r="W70" s="9">
        <f t="shared" si="19"/>
        <v>2</v>
      </c>
      <c r="X70">
        <v>16</v>
      </c>
      <c r="Y70" s="1">
        <v>55451</v>
      </c>
      <c r="Z70" s="9">
        <f t="shared" si="22"/>
        <v>28.854303799751133</v>
      </c>
      <c r="AA70" s="9">
        <f t="shared" si="23"/>
        <v>1</v>
      </c>
      <c r="AB70">
        <f t="shared" si="20"/>
        <v>2.6</v>
      </c>
      <c r="AC70" t="str">
        <f t="shared" si="21"/>
        <v/>
      </c>
    </row>
    <row r="71" spans="1:29" ht="15.75">
      <c r="A71">
        <v>1</v>
      </c>
      <c r="B71" s="1">
        <v>1401</v>
      </c>
      <c r="C71" s="8">
        <v>4</v>
      </c>
      <c r="D71" t="s">
        <v>173</v>
      </c>
      <c r="E71" s="1" t="s">
        <v>174</v>
      </c>
      <c r="F71" s="1" t="s">
        <v>173</v>
      </c>
      <c r="G71" s="1" t="s">
        <v>174</v>
      </c>
      <c r="H71" s="1">
        <v>151</v>
      </c>
      <c r="I71" s="14">
        <v>140815</v>
      </c>
      <c r="J71" s="9">
        <f t="shared" si="12"/>
        <v>107.2328942229166</v>
      </c>
      <c r="K71" s="9">
        <f t="shared" si="13"/>
        <v>3</v>
      </c>
      <c r="L71" s="1">
        <v>272</v>
      </c>
      <c r="M71" s="1">
        <v>140913</v>
      </c>
      <c r="N71" s="9">
        <f t="shared" si="14"/>
        <v>193.02690312462298</v>
      </c>
      <c r="O71" s="9">
        <f t="shared" si="15"/>
        <v>5</v>
      </c>
      <c r="P71" s="1">
        <v>150</v>
      </c>
      <c r="Q71" s="1">
        <v>140986</v>
      </c>
      <c r="R71" s="9">
        <f t="shared" si="16"/>
        <v>106.39354262125316</v>
      </c>
      <c r="S71" s="9">
        <f t="shared" si="17"/>
        <v>3</v>
      </c>
      <c r="T71" s="1">
        <v>89</v>
      </c>
      <c r="U71" s="1">
        <v>140986</v>
      </c>
      <c r="V71" s="9">
        <f t="shared" si="18"/>
        <v>63.126835288610224</v>
      </c>
      <c r="W71" s="9">
        <f t="shared" si="19"/>
        <v>2</v>
      </c>
      <c r="X71">
        <v>7</v>
      </c>
      <c r="Y71" s="1">
        <v>140986</v>
      </c>
      <c r="Z71" s="9">
        <f t="shared" si="22"/>
        <v>4.9650319889918153</v>
      </c>
      <c r="AA71" s="9">
        <f t="shared" si="23"/>
        <v>1</v>
      </c>
      <c r="AB71">
        <f t="shared" si="20"/>
        <v>2.8</v>
      </c>
      <c r="AC71" t="str">
        <f t="shared" si="21"/>
        <v>risk</v>
      </c>
    </row>
    <row r="72" spans="1:29" ht="15.75">
      <c r="A72">
        <v>2</v>
      </c>
      <c r="B72" s="1">
        <v>1402</v>
      </c>
      <c r="C72" s="8">
        <v>4</v>
      </c>
      <c r="D72" t="s">
        <v>175</v>
      </c>
      <c r="E72" s="1" t="s">
        <v>176</v>
      </c>
      <c r="F72" s="1" t="s">
        <v>173</v>
      </c>
      <c r="G72" s="1" t="s">
        <v>174</v>
      </c>
      <c r="H72" s="1">
        <v>8</v>
      </c>
      <c r="I72" s="14">
        <v>47020</v>
      </c>
      <c r="J72" s="9">
        <f t="shared" si="12"/>
        <v>17.014036580178647</v>
      </c>
      <c r="K72" s="9">
        <f t="shared" si="13"/>
        <v>1</v>
      </c>
      <c r="L72" s="1">
        <v>70</v>
      </c>
      <c r="M72" s="1">
        <v>46933</v>
      </c>
      <c r="N72" s="9">
        <f t="shared" si="14"/>
        <v>149.14878656808642</v>
      </c>
      <c r="O72" s="9">
        <f t="shared" si="15"/>
        <v>4</v>
      </c>
      <c r="P72" s="1">
        <v>89</v>
      </c>
      <c r="Q72" s="1">
        <v>46821</v>
      </c>
      <c r="R72" s="9">
        <f t="shared" si="16"/>
        <v>190.08564533008692</v>
      </c>
      <c r="S72" s="9">
        <f t="shared" si="17"/>
        <v>5</v>
      </c>
      <c r="T72" s="1">
        <v>54</v>
      </c>
      <c r="U72" s="1">
        <v>46821</v>
      </c>
      <c r="V72" s="9">
        <f t="shared" si="18"/>
        <v>115.33286345870442</v>
      </c>
      <c r="W72" s="9">
        <f t="shared" si="19"/>
        <v>3</v>
      </c>
      <c r="X72">
        <v>5</v>
      </c>
      <c r="Y72" s="1">
        <v>46821</v>
      </c>
      <c r="Z72" s="9">
        <f t="shared" si="22"/>
        <v>10.678968838768927</v>
      </c>
      <c r="AA72" s="9">
        <f t="shared" si="23"/>
        <v>1</v>
      </c>
      <c r="AB72">
        <f t="shared" si="20"/>
        <v>2.8</v>
      </c>
      <c r="AC72" t="str">
        <f t="shared" si="21"/>
        <v/>
      </c>
    </row>
    <row r="73" spans="1:29" ht="15.75">
      <c r="A73">
        <v>3</v>
      </c>
      <c r="B73" s="1">
        <v>1403</v>
      </c>
      <c r="C73" s="8">
        <v>4</v>
      </c>
      <c r="D73" t="s">
        <v>177</v>
      </c>
      <c r="E73" s="1" t="s">
        <v>178</v>
      </c>
      <c r="F73" s="1" t="s">
        <v>173</v>
      </c>
      <c r="G73" s="1" t="s">
        <v>174</v>
      </c>
      <c r="H73" s="1">
        <v>14</v>
      </c>
      <c r="I73" s="14">
        <v>36778</v>
      </c>
      <c r="J73" s="9">
        <f t="shared" si="12"/>
        <v>38.066235249333843</v>
      </c>
      <c r="K73" s="9">
        <f t="shared" si="13"/>
        <v>1</v>
      </c>
      <c r="L73" s="1">
        <v>54</v>
      </c>
      <c r="M73" s="1">
        <v>36769</v>
      </c>
      <c r="N73" s="9">
        <f t="shared" si="14"/>
        <v>146.86284641953822</v>
      </c>
      <c r="O73" s="9">
        <f t="shared" si="15"/>
        <v>4</v>
      </c>
      <c r="P73" s="1">
        <v>29</v>
      </c>
      <c r="Q73" s="1">
        <v>36781</v>
      </c>
      <c r="R73" s="9">
        <f t="shared" si="16"/>
        <v>78.845055871237861</v>
      </c>
      <c r="S73" s="9">
        <f t="shared" si="17"/>
        <v>2</v>
      </c>
      <c r="T73" s="1">
        <v>33</v>
      </c>
      <c r="U73" s="1">
        <v>36781</v>
      </c>
      <c r="V73" s="9">
        <f t="shared" si="18"/>
        <v>89.720235991408614</v>
      </c>
      <c r="W73" s="9">
        <f t="shared" si="19"/>
        <v>3</v>
      </c>
      <c r="X73">
        <v>1</v>
      </c>
      <c r="Y73" s="1">
        <v>36781</v>
      </c>
      <c r="Z73" s="9">
        <f t="shared" si="22"/>
        <v>2.7187950300426849</v>
      </c>
      <c r="AA73" s="9">
        <f t="shared" si="23"/>
        <v>1</v>
      </c>
      <c r="AB73">
        <f t="shared" si="20"/>
        <v>2.2000000000000002</v>
      </c>
      <c r="AC73" t="str">
        <f t="shared" si="21"/>
        <v/>
      </c>
    </row>
    <row r="74" spans="1:29" ht="15.75">
      <c r="A74">
        <v>4</v>
      </c>
      <c r="B74" s="1">
        <v>1404</v>
      </c>
      <c r="C74" s="8">
        <v>4</v>
      </c>
      <c r="D74" t="s">
        <v>179</v>
      </c>
      <c r="E74" s="1" t="s">
        <v>180</v>
      </c>
      <c r="F74" s="1" t="s">
        <v>173</v>
      </c>
      <c r="G74" s="1" t="s">
        <v>174</v>
      </c>
      <c r="H74" s="1">
        <v>8</v>
      </c>
      <c r="I74" s="14">
        <v>47957</v>
      </c>
      <c r="J74" s="9">
        <f t="shared" si="12"/>
        <v>16.681610609504347</v>
      </c>
      <c r="K74" s="9">
        <f t="shared" si="13"/>
        <v>1</v>
      </c>
      <c r="L74" s="1">
        <v>36</v>
      </c>
      <c r="M74" s="1">
        <v>47989</v>
      </c>
      <c r="N74" s="9">
        <f t="shared" si="14"/>
        <v>75.017191439704931</v>
      </c>
      <c r="O74" s="9">
        <f t="shared" si="15"/>
        <v>2</v>
      </c>
      <c r="P74" s="1">
        <v>23</v>
      </c>
      <c r="Q74" s="1">
        <v>48113</v>
      </c>
      <c r="R74" s="9">
        <f t="shared" si="16"/>
        <v>47.804127782512005</v>
      </c>
      <c r="S74" s="9">
        <f t="shared" si="17"/>
        <v>2</v>
      </c>
      <c r="T74" s="1">
        <v>13</v>
      </c>
      <c r="U74" s="1">
        <v>48113</v>
      </c>
      <c r="V74" s="9">
        <f t="shared" si="18"/>
        <v>27.019724398811132</v>
      </c>
      <c r="W74" s="9">
        <f t="shared" si="19"/>
        <v>1</v>
      </c>
      <c r="X74">
        <v>5</v>
      </c>
      <c r="Y74" s="1">
        <v>48113</v>
      </c>
      <c r="Z74" s="9">
        <f t="shared" si="22"/>
        <v>10.392201691850437</v>
      </c>
      <c r="AA74" s="9">
        <f t="shared" si="23"/>
        <v>1</v>
      </c>
      <c r="AB74">
        <f t="shared" si="20"/>
        <v>1.4</v>
      </c>
      <c r="AC74" t="str">
        <f t="shared" si="21"/>
        <v/>
      </c>
    </row>
    <row r="75" spans="1:29" ht="15.75">
      <c r="A75">
        <v>5</v>
      </c>
      <c r="B75" s="1">
        <v>1405</v>
      </c>
      <c r="C75" s="8">
        <v>4</v>
      </c>
      <c r="D75" t="s">
        <v>181</v>
      </c>
      <c r="E75" s="1" t="s">
        <v>182</v>
      </c>
      <c r="F75" s="1" t="s">
        <v>173</v>
      </c>
      <c r="G75" s="1" t="s">
        <v>174</v>
      </c>
      <c r="H75" s="1">
        <v>15</v>
      </c>
      <c r="I75" s="14">
        <v>34392</v>
      </c>
      <c r="J75" s="9">
        <f t="shared" si="12"/>
        <v>43.614794138171668</v>
      </c>
      <c r="K75" s="9">
        <f t="shared" si="13"/>
        <v>2</v>
      </c>
      <c r="L75" s="1">
        <v>110</v>
      </c>
      <c r="M75" s="1">
        <v>34349</v>
      </c>
      <c r="N75" s="9">
        <f t="shared" si="14"/>
        <v>320.24221956971093</v>
      </c>
      <c r="O75" s="9">
        <f t="shared" si="15"/>
        <v>5</v>
      </c>
      <c r="P75" s="1">
        <v>21</v>
      </c>
      <c r="Q75" s="1">
        <v>34245</v>
      </c>
      <c r="R75" s="9">
        <f t="shared" si="16"/>
        <v>61.32282084975909</v>
      </c>
      <c r="S75" s="9">
        <f t="shared" si="17"/>
        <v>2</v>
      </c>
      <c r="T75" s="1">
        <v>13</v>
      </c>
      <c r="U75" s="1">
        <v>34245</v>
      </c>
      <c r="V75" s="9">
        <f t="shared" si="18"/>
        <v>37.961746240327059</v>
      </c>
      <c r="W75" s="9">
        <f t="shared" si="19"/>
        <v>1</v>
      </c>
      <c r="X75">
        <v>2</v>
      </c>
      <c r="Y75" s="1">
        <v>34245</v>
      </c>
      <c r="Z75" s="9">
        <f t="shared" si="22"/>
        <v>5.8402686523580085</v>
      </c>
      <c r="AA75" s="9">
        <f t="shared" si="23"/>
        <v>1</v>
      </c>
      <c r="AB75">
        <f t="shared" si="20"/>
        <v>2.2000000000000002</v>
      </c>
      <c r="AC75" t="str">
        <f t="shared" si="21"/>
        <v/>
      </c>
    </row>
    <row r="76" spans="1:29" ht="15.75">
      <c r="A76">
        <v>6</v>
      </c>
      <c r="B76" s="1">
        <v>1406</v>
      </c>
      <c r="C76" s="8">
        <v>4</v>
      </c>
      <c r="D76" t="s">
        <v>183</v>
      </c>
      <c r="E76" s="1" t="s">
        <v>184</v>
      </c>
      <c r="F76" s="1" t="s">
        <v>173</v>
      </c>
      <c r="G76" s="1" t="s">
        <v>174</v>
      </c>
      <c r="H76" s="1">
        <v>27</v>
      </c>
      <c r="I76" s="15">
        <v>107850</v>
      </c>
      <c r="J76" s="9">
        <f t="shared" si="12"/>
        <v>25.034770514603618</v>
      </c>
      <c r="K76" s="9">
        <f t="shared" si="13"/>
        <v>1</v>
      </c>
      <c r="L76" s="1">
        <v>104</v>
      </c>
      <c r="M76" s="1">
        <v>110008</v>
      </c>
      <c r="N76" s="9">
        <f t="shared" si="14"/>
        <v>94.538579012435463</v>
      </c>
      <c r="O76" s="9">
        <f t="shared" si="15"/>
        <v>3</v>
      </c>
      <c r="P76" s="1">
        <v>38</v>
      </c>
      <c r="Q76" s="1">
        <v>112229</v>
      </c>
      <c r="R76" s="9">
        <f t="shared" si="16"/>
        <v>33.859341168503683</v>
      </c>
      <c r="S76" s="9">
        <f t="shared" si="17"/>
        <v>1</v>
      </c>
      <c r="T76" s="1">
        <v>26</v>
      </c>
      <c r="U76" s="1">
        <v>112229</v>
      </c>
      <c r="V76" s="9">
        <f t="shared" si="18"/>
        <v>23.166917641607785</v>
      </c>
      <c r="W76" s="9">
        <f t="shared" si="19"/>
        <v>1</v>
      </c>
      <c r="X76">
        <v>3</v>
      </c>
      <c r="Y76" s="1">
        <v>112229</v>
      </c>
      <c r="Z76" s="9">
        <f t="shared" si="22"/>
        <v>2.6731058817239748</v>
      </c>
      <c r="AA76" s="9">
        <f t="shared" si="23"/>
        <v>1</v>
      </c>
      <c r="AB76">
        <f t="shared" si="20"/>
        <v>1.4</v>
      </c>
      <c r="AC76" t="str">
        <f t="shared" si="21"/>
        <v/>
      </c>
    </row>
    <row r="77" spans="1:29" ht="15.75">
      <c r="A77">
        <v>7</v>
      </c>
      <c r="B77" s="1">
        <v>1407</v>
      </c>
      <c r="C77" s="8">
        <v>4</v>
      </c>
      <c r="D77" t="s">
        <v>185</v>
      </c>
      <c r="E77" s="1" t="s">
        <v>186</v>
      </c>
      <c r="F77" s="1" t="s">
        <v>173</v>
      </c>
      <c r="G77" s="1" t="s">
        <v>174</v>
      </c>
      <c r="H77" s="1">
        <v>16</v>
      </c>
      <c r="I77" s="13">
        <v>41898</v>
      </c>
      <c r="J77" s="9">
        <f t="shared" si="12"/>
        <v>38.187980333190126</v>
      </c>
      <c r="K77" s="9">
        <f t="shared" si="13"/>
        <v>1</v>
      </c>
      <c r="L77" s="1">
        <v>49</v>
      </c>
      <c r="M77" s="1">
        <v>41916</v>
      </c>
      <c r="N77" s="9">
        <f t="shared" si="14"/>
        <v>116.9004676018704</v>
      </c>
      <c r="O77" s="9">
        <f t="shared" si="15"/>
        <v>3</v>
      </c>
      <c r="P77" s="1">
        <v>70</v>
      </c>
      <c r="Q77" s="1">
        <v>41879</v>
      </c>
      <c r="R77" s="9">
        <f t="shared" si="16"/>
        <v>167.14821270803984</v>
      </c>
      <c r="S77" s="9">
        <f t="shared" si="17"/>
        <v>5</v>
      </c>
      <c r="T77" s="1">
        <v>39</v>
      </c>
      <c r="U77" s="1">
        <v>41879</v>
      </c>
      <c r="V77" s="9">
        <f t="shared" si="18"/>
        <v>93.125432794479337</v>
      </c>
      <c r="W77" s="9">
        <f t="shared" si="19"/>
        <v>3</v>
      </c>
      <c r="X77">
        <v>4</v>
      </c>
      <c r="Y77" s="1">
        <v>41879</v>
      </c>
      <c r="Z77" s="9">
        <f t="shared" si="22"/>
        <v>9.5513264404594178</v>
      </c>
      <c r="AA77" s="9">
        <f t="shared" si="23"/>
        <v>1</v>
      </c>
      <c r="AB77">
        <f t="shared" si="20"/>
        <v>2.6</v>
      </c>
      <c r="AC77" t="str">
        <f t="shared" si="21"/>
        <v/>
      </c>
    </row>
    <row r="78" spans="1:29" ht="15.75">
      <c r="A78">
        <v>8</v>
      </c>
      <c r="B78" s="1">
        <v>1408</v>
      </c>
      <c r="C78" s="8">
        <v>4</v>
      </c>
      <c r="D78" t="s">
        <v>187</v>
      </c>
      <c r="E78" s="1" t="s">
        <v>188</v>
      </c>
      <c r="F78" s="1" t="s">
        <v>173</v>
      </c>
      <c r="G78" s="1" t="s">
        <v>174</v>
      </c>
      <c r="H78" s="1">
        <v>79</v>
      </c>
      <c r="I78" s="14">
        <v>41136</v>
      </c>
      <c r="J78" s="9">
        <f t="shared" si="12"/>
        <v>192.04589653831195</v>
      </c>
      <c r="K78" s="9">
        <f t="shared" si="13"/>
        <v>5</v>
      </c>
      <c r="L78" s="1">
        <v>103</v>
      </c>
      <c r="M78" s="1">
        <v>40846</v>
      </c>
      <c r="N78" s="9">
        <f t="shared" si="14"/>
        <v>252.1666748274005</v>
      </c>
      <c r="O78" s="9">
        <f t="shared" si="15"/>
        <v>5</v>
      </c>
      <c r="P78" s="1">
        <v>59</v>
      </c>
      <c r="Q78" s="1">
        <v>40607</v>
      </c>
      <c r="R78" s="9">
        <f t="shared" si="16"/>
        <v>145.29514615706651</v>
      </c>
      <c r="S78" s="9">
        <f t="shared" si="17"/>
        <v>4</v>
      </c>
      <c r="T78" s="1">
        <v>34</v>
      </c>
      <c r="U78" s="1">
        <v>40607</v>
      </c>
      <c r="V78" s="9">
        <f t="shared" si="18"/>
        <v>83.729406260004438</v>
      </c>
      <c r="W78" s="9">
        <f t="shared" si="19"/>
        <v>3</v>
      </c>
      <c r="X78">
        <v>2</v>
      </c>
      <c r="Y78" s="1">
        <v>40607</v>
      </c>
      <c r="Z78" s="9">
        <f t="shared" si="22"/>
        <v>4.9252591917649671</v>
      </c>
      <c r="AA78" s="9">
        <f t="shared" si="23"/>
        <v>1</v>
      </c>
      <c r="AB78">
        <f t="shared" si="20"/>
        <v>3.6</v>
      </c>
      <c r="AC78" t="str">
        <f t="shared" si="21"/>
        <v>risk</v>
      </c>
    </row>
    <row r="79" spans="1:29" ht="15.75">
      <c r="A79">
        <v>9</v>
      </c>
      <c r="B79" s="1">
        <v>1409</v>
      </c>
      <c r="C79" s="8">
        <v>4</v>
      </c>
      <c r="D79" t="s">
        <v>189</v>
      </c>
      <c r="E79" s="1" t="s">
        <v>190</v>
      </c>
      <c r="F79" s="1" t="s">
        <v>173</v>
      </c>
      <c r="G79" s="1" t="s">
        <v>174</v>
      </c>
      <c r="H79" s="1">
        <v>28</v>
      </c>
      <c r="I79" s="14">
        <v>31088</v>
      </c>
      <c r="J79" s="9">
        <f t="shared" si="12"/>
        <v>90.06690684508493</v>
      </c>
      <c r="K79" s="9">
        <f t="shared" si="13"/>
        <v>3</v>
      </c>
      <c r="L79" s="1">
        <v>26</v>
      </c>
      <c r="M79" s="1">
        <v>31113</v>
      </c>
      <c r="N79" s="9">
        <f t="shared" si="14"/>
        <v>83.566354899881077</v>
      </c>
      <c r="O79" s="9">
        <f t="shared" si="15"/>
        <v>3</v>
      </c>
      <c r="P79" s="1">
        <v>14</v>
      </c>
      <c r="Q79" s="1">
        <v>31144</v>
      </c>
      <c r="R79" s="9">
        <f t="shared" si="16"/>
        <v>44.952478808117128</v>
      </c>
      <c r="S79" s="9">
        <f t="shared" si="17"/>
        <v>2</v>
      </c>
      <c r="T79" s="1">
        <v>18</v>
      </c>
      <c r="U79" s="1">
        <v>31144</v>
      </c>
      <c r="V79" s="9">
        <f t="shared" si="18"/>
        <v>57.796044181864879</v>
      </c>
      <c r="W79" s="9">
        <f t="shared" si="19"/>
        <v>2</v>
      </c>
      <c r="X79">
        <v>1</v>
      </c>
      <c r="Y79" s="1">
        <v>31144</v>
      </c>
      <c r="Z79" s="9">
        <f t="shared" si="22"/>
        <v>3.2108913434369382</v>
      </c>
      <c r="AA79" s="9">
        <f t="shared" si="23"/>
        <v>1</v>
      </c>
      <c r="AB79">
        <f t="shared" si="20"/>
        <v>2.2000000000000002</v>
      </c>
      <c r="AC79" t="str">
        <f t="shared" si="21"/>
        <v/>
      </c>
    </row>
    <row r="80" spans="1:29" ht="15.75">
      <c r="A80">
        <v>10</v>
      </c>
      <c r="B80" s="1">
        <v>1410</v>
      </c>
      <c r="C80" s="8">
        <v>4</v>
      </c>
      <c r="D80" t="s">
        <v>191</v>
      </c>
      <c r="E80" s="1" t="s">
        <v>192</v>
      </c>
      <c r="F80" s="1" t="s">
        <v>173</v>
      </c>
      <c r="G80" s="1" t="s">
        <v>174</v>
      </c>
      <c r="H80" s="1">
        <v>10</v>
      </c>
      <c r="I80" s="14">
        <v>39258</v>
      </c>
      <c r="J80" s="9">
        <f t="shared" si="12"/>
        <v>25.472515156146518</v>
      </c>
      <c r="K80" s="9">
        <f t="shared" si="13"/>
        <v>1</v>
      </c>
      <c r="L80" s="1">
        <v>62</v>
      </c>
      <c r="M80" s="1">
        <v>39504</v>
      </c>
      <c r="N80" s="9">
        <f t="shared" si="14"/>
        <v>156.94613203726203</v>
      </c>
      <c r="O80" s="9">
        <f t="shared" si="15"/>
        <v>4</v>
      </c>
      <c r="P80" s="1">
        <v>8</v>
      </c>
      <c r="Q80" s="1">
        <v>39700</v>
      </c>
      <c r="R80" s="9">
        <f t="shared" si="16"/>
        <v>20.151133501259448</v>
      </c>
      <c r="S80" s="9">
        <f t="shared" si="17"/>
        <v>1</v>
      </c>
      <c r="T80" s="1">
        <v>20</v>
      </c>
      <c r="U80" s="1">
        <v>39700</v>
      </c>
      <c r="V80" s="9">
        <f t="shared" si="18"/>
        <v>50.377833753148614</v>
      </c>
      <c r="W80" s="9">
        <f t="shared" si="19"/>
        <v>2</v>
      </c>
      <c r="X80">
        <v>0</v>
      </c>
      <c r="Y80" s="1">
        <v>39700</v>
      </c>
      <c r="Z80" s="9">
        <f t="shared" si="22"/>
        <v>0</v>
      </c>
      <c r="AA80" s="9">
        <f t="shared" si="23"/>
        <v>1</v>
      </c>
      <c r="AB80">
        <f t="shared" si="20"/>
        <v>1.8</v>
      </c>
      <c r="AC80" t="str">
        <f t="shared" si="21"/>
        <v/>
      </c>
    </row>
    <row r="81" spans="1:29" ht="15.75">
      <c r="A81">
        <v>11</v>
      </c>
      <c r="B81" s="1">
        <v>1411</v>
      </c>
      <c r="C81" s="8">
        <v>4</v>
      </c>
      <c r="D81" t="s">
        <v>193</v>
      </c>
      <c r="E81" s="1" t="s">
        <v>194</v>
      </c>
      <c r="F81" s="1" t="s">
        <v>173</v>
      </c>
      <c r="G81" s="1" t="s">
        <v>174</v>
      </c>
      <c r="H81" s="1">
        <v>37</v>
      </c>
      <c r="I81" s="14">
        <v>73667</v>
      </c>
      <c r="J81" s="9">
        <f t="shared" si="12"/>
        <v>50.226017076845814</v>
      </c>
      <c r="K81" s="9">
        <f t="shared" si="13"/>
        <v>2</v>
      </c>
      <c r="L81" s="1">
        <v>114</v>
      </c>
      <c r="M81" s="1">
        <v>74677</v>
      </c>
      <c r="N81" s="9">
        <f t="shared" si="14"/>
        <v>152.6574447286313</v>
      </c>
      <c r="O81" s="9">
        <f t="shared" si="15"/>
        <v>4</v>
      </c>
      <c r="P81" s="1">
        <v>23</v>
      </c>
      <c r="Q81" s="1">
        <v>75528</v>
      </c>
      <c r="R81" s="9">
        <f t="shared" si="16"/>
        <v>30.452282597182499</v>
      </c>
      <c r="S81" s="9">
        <f t="shared" si="17"/>
        <v>1</v>
      </c>
      <c r="T81" s="1">
        <v>52</v>
      </c>
      <c r="U81" s="1">
        <v>75528</v>
      </c>
      <c r="V81" s="9">
        <f t="shared" si="18"/>
        <v>68.848638915369136</v>
      </c>
      <c r="W81" s="9">
        <f t="shared" si="19"/>
        <v>2</v>
      </c>
      <c r="X81">
        <v>3</v>
      </c>
      <c r="Y81" s="1">
        <v>75528</v>
      </c>
      <c r="Z81" s="9">
        <f t="shared" si="22"/>
        <v>3.9720368605020657</v>
      </c>
      <c r="AA81" s="9">
        <f t="shared" si="23"/>
        <v>1</v>
      </c>
      <c r="AB81">
        <f t="shared" si="20"/>
        <v>2</v>
      </c>
      <c r="AC81" t="str">
        <f t="shared" si="21"/>
        <v/>
      </c>
    </row>
    <row r="82" spans="1:29" ht="15.75">
      <c r="A82">
        <v>12</v>
      </c>
      <c r="B82" s="1">
        <v>1412</v>
      </c>
      <c r="C82" s="8">
        <v>4</v>
      </c>
      <c r="D82" t="s">
        <v>195</v>
      </c>
      <c r="E82" s="1" t="s">
        <v>196</v>
      </c>
      <c r="F82" s="1" t="s">
        <v>173</v>
      </c>
      <c r="G82" s="1" t="s">
        <v>174</v>
      </c>
      <c r="H82" s="1">
        <v>23</v>
      </c>
      <c r="I82" s="14">
        <v>66769</v>
      </c>
      <c r="J82" s="9">
        <f t="shared" si="12"/>
        <v>34.447123665173962</v>
      </c>
      <c r="K82" s="9">
        <f t="shared" si="13"/>
        <v>1</v>
      </c>
      <c r="L82" s="1">
        <v>149</v>
      </c>
      <c r="M82" s="1">
        <v>66715</v>
      </c>
      <c r="N82" s="9">
        <f t="shared" si="14"/>
        <v>223.33807989207824</v>
      </c>
      <c r="O82" s="9">
        <f t="shared" si="15"/>
        <v>5</v>
      </c>
      <c r="P82" s="1">
        <v>56</v>
      </c>
      <c r="Q82" s="1">
        <v>66588</v>
      </c>
      <c r="R82" s="9">
        <f t="shared" si="16"/>
        <v>84.099237099777739</v>
      </c>
      <c r="S82" s="9">
        <f t="shared" si="17"/>
        <v>3</v>
      </c>
      <c r="T82" s="1">
        <v>40</v>
      </c>
      <c r="U82" s="1">
        <v>66588</v>
      </c>
      <c r="V82" s="9">
        <f t="shared" si="18"/>
        <v>60.070883642698384</v>
      </c>
      <c r="W82" s="9">
        <f t="shared" si="19"/>
        <v>2</v>
      </c>
      <c r="X82">
        <v>2</v>
      </c>
      <c r="Y82" s="1">
        <v>66588</v>
      </c>
      <c r="Z82" s="9">
        <f t="shared" si="22"/>
        <v>3.0035441821349194</v>
      </c>
      <c r="AA82" s="9">
        <f t="shared" si="23"/>
        <v>1</v>
      </c>
      <c r="AB82">
        <f t="shared" si="20"/>
        <v>2.4</v>
      </c>
      <c r="AC82" t="str">
        <f t="shared" si="21"/>
        <v/>
      </c>
    </row>
    <row r="83" spans="1:29" ht="15.75">
      <c r="A83">
        <v>13</v>
      </c>
      <c r="B83" s="1">
        <v>1413</v>
      </c>
      <c r="C83" s="8">
        <v>4</v>
      </c>
      <c r="D83" t="s">
        <v>197</v>
      </c>
      <c r="E83" s="1" t="s">
        <v>180</v>
      </c>
      <c r="F83" s="1" t="s">
        <v>173</v>
      </c>
      <c r="G83" s="1" t="s">
        <v>174</v>
      </c>
      <c r="H83" s="1">
        <v>2</v>
      </c>
      <c r="I83" s="14">
        <v>19388</v>
      </c>
      <c r="J83" s="9">
        <f t="shared" si="12"/>
        <v>10.315659170621004</v>
      </c>
      <c r="K83" s="9">
        <f t="shared" si="13"/>
        <v>1</v>
      </c>
      <c r="L83" s="1">
        <v>12</v>
      </c>
      <c r="M83" s="1">
        <v>19370</v>
      </c>
      <c r="N83" s="9">
        <f t="shared" si="14"/>
        <v>61.951471347444503</v>
      </c>
      <c r="O83" s="9">
        <f t="shared" si="15"/>
        <v>2</v>
      </c>
      <c r="P83" s="1">
        <v>6</v>
      </c>
      <c r="Q83" s="1">
        <v>19358</v>
      </c>
      <c r="R83" s="9">
        <f t="shared" si="16"/>
        <v>30.994937493542722</v>
      </c>
      <c r="S83" s="9">
        <f t="shared" si="17"/>
        <v>1</v>
      </c>
      <c r="T83" s="1">
        <v>0</v>
      </c>
      <c r="U83" s="1">
        <v>19358</v>
      </c>
      <c r="V83" s="9">
        <f t="shared" si="18"/>
        <v>0</v>
      </c>
      <c r="W83" s="9">
        <f t="shared" si="19"/>
        <v>1</v>
      </c>
      <c r="X83">
        <v>0</v>
      </c>
      <c r="Y83" s="1">
        <v>19358</v>
      </c>
      <c r="Z83" s="9">
        <f t="shared" si="22"/>
        <v>0</v>
      </c>
      <c r="AA83" s="9">
        <f t="shared" si="23"/>
        <v>1</v>
      </c>
      <c r="AB83">
        <f t="shared" si="20"/>
        <v>1.2</v>
      </c>
      <c r="AC83" t="str">
        <f t="shared" si="21"/>
        <v/>
      </c>
    </row>
    <row r="84" spans="1:29" ht="15.75">
      <c r="A84">
        <v>14</v>
      </c>
      <c r="B84" s="1">
        <v>1414</v>
      </c>
      <c r="C84" s="8">
        <v>4</v>
      </c>
      <c r="D84" t="s">
        <v>198</v>
      </c>
      <c r="E84" s="1" t="s">
        <v>199</v>
      </c>
      <c r="F84" s="1" t="s">
        <v>173</v>
      </c>
      <c r="G84" s="1" t="s">
        <v>174</v>
      </c>
      <c r="H84" s="1">
        <v>50</v>
      </c>
      <c r="I84" s="15">
        <v>51413</v>
      </c>
      <c r="J84" s="9">
        <f t="shared" si="12"/>
        <v>97.251667866103901</v>
      </c>
      <c r="K84" s="9">
        <f t="shared" si="13"/>
        <v>3</v>
      </c>
      <c r="L84" s="1">
        <v>72</v>
      </c>
      <c r="M84" s="1">
        <v>52024</v>
      </c>
      <c r="N84" s="9">
        <f t="shared" si="14"/>
        <v>138.39766261725359</v>
      </c>
      <c r="O84" s="9">
        <f t="shared" si="15"/>
        <v>4</v>
      </c>
      <c r="P84" s="1">
        <v>32</v>
      </c>
      <c r="Q84" s="1">
        <v>52463</v>
      </c>
      <c r="R84" s="9">
        <f t="shared" si="16"/>
        <v>60.99536816423003</v>
      </c>
      <c r="S84" s="9">
        <f t="shared" si="17"/>
        <v>2</v>
      </c>
      <c r="T84" s="1">
        <v>11</v>
      </c>
      <c r="U84" s="1">
        <v>52463</v>
      </c>
      <c r="V84" s="9">
        <f t="shared" si="18"/>
        <v>20.967157806454072</v>
      </c>
      <c r="W84" s="9">
        <f t="shared" si="19"/>
        <v>1</v>
      </c>
      <c r="X84">
        <v>3</v>
      </c>
      <c r="Y84" s="1">
        <v>52463</v>
      </c>
      <c r="Z84" s="9">
        <f t="shared" si="22"/>
        <v>5.7183157653965653</v>
      </c>
      <c r="AA84" s="9">
        <f t="shared" si="23"/>
        <v>1</v>
      </c>
      <c r="AB84">
        <f t="shared" si="20"/>
        <v>2.2000000000000002</v>
      </c>
      <c r="AC84" t="str">
        <f t="shared" si="21"/>
        <v/>
      </c>
    </row>
    <row r="85" spans="1:29" ht="15.75">
      <c r="A85">
        <v>15</v>
      </c>
      <c r="B85" s="1">
        <v>1415</v>
      </c>
      <c r="C85" s="8">
        <v>4</v>
      </c>
      <c r="D85" t="s">
        <v>200</v>
      </c>
      <c r="E85" s="1" t="s">
        <v>201</v>
      </c>
      <c r="F85" s="1" t="s">
        <v>173</v>
      </c>
      <c r="G85" s="1" t="s">
        <v>174</v>
      </c>
      <c r="H85" s="1">
        <v>17</v>
      </c>
      <c r="I85" s="13">
        <v>23546</v>
      </c>
      <c r="J85" s="9">
        <f t="shared" si="12"/>
        <v>72.199099634757488</v>
      </c>
      <c r="K85" s="9">
        <f t="shared" si="13"/>
        <v>2</v>
      </c>
      <c r="L85" s="1">
        <v>63</v>
      </c>
      <c r="M85" s="1">
        <v>23457</v>
      </c>
      <c r="N85" s="9">
        <f t="shared" si="14"/>
        <v>268.57654431512981</v>
      </c>
      <c r="O85" s="9">
        <f t="shared" si="15"/>
        <v>5</v>
      </c>
      <c r="P85" s="1">
        <v>60</v>
      </c>
      <c r="Q85" s="1">
        <v>23352</v>
      </c>
      <c r="R85" s="9">
        <f t="shared" si="16"/>
        <v>256.93730729701952</v>
      </c>
      <c r="S85" s="9">
        <f t="shared" si="17"/>
        <v>5</v>
      </c>
      <c r="T85" s="1">
        <v>100</v>
      </c>
      <c r="U85" s="1">
        <v>23352</v>
      </c>
      <c r="V85" s="9">
        <f t="shared" si="18"/>
        <v>428.22884549503254</v>
      </c>
      <c r="W85" s="9">
        <f t="shared" si="19"/>
        <v>5</v>
      </c>
      <c r="X85">
        <v>2</v>
      </c>
      <c r="Y85" s="1">
        <v>23352</v>
      </c>
      <c r="Z85" s="9">
        <f t="shared" si="22"/>
        <v>8.5645769099006515</v>
      </c>
      <c r="AA85" s="9">
        <f t="shared" si="23"/>
        <v>1</v>
      </c>
      <c r="AB85">
        <f t="shared" si="20"/>
        <v>3.6</v>
      </c>
      <c r="AC85" t="str">
        <f t="shared" si="21"/>
        <v>risk</v>
      </c>
    </row>
    <row r="86" spans="1:29" ht="15.75">
      <c r="A86">
        <v>16</v>
      </c>
      <c r="B86" s="1">
        <v>1416</v>
      </c>
      <c r="C86" s="8">
        <v>4</v>
      </c>
      <c r="D86" t="s">
        <v>202</v>
      </c>
      <c r="E86" s="1" t="s">
        <v>203</v>
      </c>
      <c r="F86" s="1" t="s">
        <v>173</v>
      </c>
      <c r="G86" s="1" t="s">
        <v>174</v>
      </c>
      <c r="H86" s="1">
        <v>0</v>
      </c>
      <c r="I86" s="14">
        <v>9111</v>
      </c>
      <c r="J86" s="9">
        <f t="shared" si="12"/>
        <v>0</v>
      </c>
      <c r="K86" s="9">
        <f t="shared" si="13"/>
        <v>1</v>
      </c>
      <c r="L86" s="1">
        <v>1</v>
      </c>
      <c r="M86" s="1">
        <v>9064</v>
      </c>
      <c r="N86" s="9">
        <f t="shared" si="14"/>
        <v>11.032656663724625</v>
      </c>
      <c r="O86" s="9">
        <f t="shared" si="15"/>
        <v>1</v>
      </c>
      <c r="P86" s="1">
        <v>1</v>
      </c>
      <c r="Q86" s="1">
        <v>9021</v>
      </c>
      <c r="R86" s="9">
        <f t="shared" si="16"/>
        <v>11.085245538188671</v>
      </c>
      <c r="S86" s="9">
        <f t="shared" si="17"/>
        <v>1</v>
      </c>
      <c r="T86" s="1">
        <v>16</v>
      </c>
      <c r="U86" s="1">
        <v>9021</v>
      </c>
      <c r="V86" s="9">
        <f t="shared" si="18"/>
        <v>177.36392861101874</v>
      </c>
      <c r="W86" s="9">
        <f t="shared" si="19"/>
        <v>5</v>
      </c>
      <c r="X86">
        <v>0</v>
      </c>
      <c r="Y86" s="1">
        <v>9021</v>
      </c>
      <c r="Z86" s="9">
        <f t="shared" si="22"/>
        <v>0</v>
      </c>
      <c r="AA86" s="9">
        <f t="shared" si="23"/>
        <v>1</v>
      </c>
      <c r="AB86">
        <f t="shared" si="20"/>
        <v>1.8</v>
      </c>
      <c r="AC86" t="str">
        <f t="shared" si="21"/>
        <v/>
      </c>
    </row>
    <row r="87" spans="1:29" ht="15.75">
      <c r="A87">
        <v>1</v>
      </c>
      <c r="B87" s="1">
        <v>1501</v>
      </c>
      <c r="C87" s="8">
        <v>4</v>
      </c>
      <c r="D87" t="s">
        <v>204</v>
      </c>
      <c r="E87" s="1" t="s">
        <v>205</v>
      </c>
      <c r="F87" s="1" t="s">
        <v>206</v>
      </c>
      <c r="G87" s="1" t="s">
        <v>207</v>
      </c>
      <c r="H87" s="1">
        <v>33</v>
      </c>
      <c r="I87" s="14">
        <v>56537</v>
      </c>
      <c r="J87" s="9">
        <f t="shared" si="12"/>
        <v>58.36885579355112</v>
      </c>
      <c r="K87" s="9">
        <f t="shared" si="13"/>
        <v>2</v>
      </c>
      <c r="L87" s="1">
        <v>31</v>
      </c>
      <c r="M87" s="1">
        <v>56526</v>
      </c>
      <c r="N87" s="9">
        <f t="shared" si="14"/>
        <v>54.842019601599262</v>
      </c>
      <c r="O87" s="9">
        <f t="shared" si="15"/>
        <v>2</v>
      </c>
      <c r="P87" s="1">
        <v>21</v>
      </c>
      <c r="Q87" s="1">
        <v>56423</v>
      </c>
      <c r="R87" s="9">
        <f t="shared" si="16"/>
        <v>37.218864647395563</v>
      </c>
      <c r="S87" s="9">
        <f t="shared" si="17"/>
        <v>1</v>
      </c>
      <c r="T87" s="1">
        <v>63</v>
      </c>
      <c r="U87" s="1">
        <v>56423</v>
      </c>
      <c r="V87" s="9">
        <f t="shared" si="18"/>
        <v>111.6565939421867</v>
      </c>
      <c r="W87" s="9">
        <f t="shared" si="19"/>
        <v>3</v>
      </c>
      <c r="X87">
        <v>2</v>
      </c>
      <c r="Y87" s="1">
        <v>56423</v>
      </c>
      <c r="Z87" s="9">
        <f t="shared" si="22"/>
        <v>3.544653775942435</v>
      </c>
      <c r="AA87" s="9">
        <f t="shared" si="23"/>
        <v>1</v>
      </c>
      <c r="AB87">
        <f t="shared" si="20"/>
        <v>1.8</v>
      </c>
      <c r="AC87" t="str">
        <f t="shared" si="21"/>
        <v>risk</v>
      </c>
    </row>
    <row r="88" spans="1:29" ht="15.75">
      <c r="A88">
        <v>2</v>
      </c>
      <c r="B88" s="1">
        <v>1502</v>
      </c>
      <c r="C88" s="8">
        <v>4</v>
      </c>
      <c r="D88" t="s">
        <v>208</v>
      </c>
      <c r="E88" s="1" t="s">
        <v>209</v>
      </c>
      <c r="F88" s="1" t="s">
        <v>206</v>
      </c>
      <c r="G88" s="1" t="s">
        <v>207</v>
      </c>
      <c r="H88" s="1">
        <v>31</v>
      </c>
      <c r="I88" s="14">
        <v>22876</v>
      </c>
      <c r="J88" s="9">
        <f t="shared" si="12"/>
        <v>135.51320160867286</v>
      </c>
      <c r="K88" s="9">
        <f t="shared" si="13"/>
        <v>4</v>
      </c>
      <c r="L88" s="1">
        <v>18</v>
      </c>
      <c r="M88" s="1">
        <v>22823</v>
      </c>
      <c r="N88" s="9">
        <f t="shared" si="14"/>
        <v>78.867808789379126</v>
      </c>
      <c r="O88" s="9">
        <f t="shared" si="15"/>
        <v>2</v>
      </c>
      <c r="P88" s="1">
        <v>41</v>
      </c>
      <c r="Q88" s="1">
        <v>22725</v>
      </c>
      <c r="R88" s="9">
        <f t="shared" si="16"/>
        <v>180.4180418041804</v>
      </c>
      <c r="S88" s="9">
        <f t="shared" si="17"/>
        <v>5</v>
      </c>
      <c r="T88" s="1">
        <v>90</v>
      </c>
      <c r="U88" s="1">
        <v>22725</v>
      </c>
      <c r="V88" s="9">
        <f t="shared" si="18"/>
        <v>396.03960396039605</v>
      </c>
      <c r="W88" s="9">
        <f t="shared" si="19"/>
        <v>5</v>
      </c>
      <c r="X88">
        <v>1</v>
      </c>
      <c r="Y88" s="1">
        <v>22725</v>
      </c>
      <c r="Z88" s="9">
        <f t="shared" si="22"/>
        <v>4.4004400440044007</v>
      </c>
      <c r="AA88" s="9">
        <f t="shared" si="23"/>
        <v>1</v>
      </c>
      <c r="AB88">
        <f t="shared" si="20"/>
        <v>3.4</v>
      </c>
      <c r="AC88" t="str">
        <f t="shared" si="21"/>
        <v>risk</v>
      </c>
    </row>
    <row r="89" spans="1:29" ht="15.75">
      <c r="A89">
        <v>3</v>
      </c>
      <c r="B89" s="1">
        <v>1503</v>
      </c>
      <c r="C89" s="8">
        <v>4</v>
      </c>
      <c r="D89" t="s">
        <v>210</v>
      </c>
      <c r="E89" s="1" t="s">
        <v>211</v>
      </c>
      <c r="F89" s="1" t="s">
        <v>206</v>
      </c>
      <c r="G89" s="1" t="s">
        <v>207</v>
      </c>
      <c r="H89" s="1">
        <v>27</v>
      </c>
      <c r="I89" s="14">
        <v>28396</v>
      </c>
      <c r="J89" s="9">
        <f t="shared" si="12"/>
        <v>95.083814621777705</v>
      </c>
      <c r="K89" s="9">
        <f t="shared" si="13"/>
        <v>3</v>
      </c>
      <c r="L89" s="1">
        <v>19</v>
      </c>
      <c r="M89" s="1">
        <v>28274</v>
      </c>
      <c r="N89" s="9">
        <f t="shared" si="14"/>
        <v>67.199547287260387</v>
      </c>
      <c r="O89" s="9">
        <f t="shared" si="15"/>
        <v>2</v>
      </c>
      <c r="P89" s="1">
        <v>28</v>
      </c>
      <c r="Q89" s="1">
        <v>28145</v>
      </c>
      <c r="R89" s="9">
        <f t="shared" si="16"/>
        <v>99.484810801208042</v>
      </c>
      <c r="S89" s="9">
        <f t="shared" si="17"/>
        <v>3</v>
      </c>
      <c r="T89" s="1">
        <v>34</v>
      </c>
      <c r="U89" s="1">
        <v>28145</v>
      </c>
      <c r="V89" s="9">
        <f t="shared" si="18"/>
        <v>120.80298454432403</v>
      </c>
      <c r="W89" s="9">
        <f t="shared" si="19"/>
        <v>4</v>
      </c>
      <c r="X89">
        <v>1</v>
      </c>
      <c r="Y89" s="1">
        <v>28145</v>
      </c>
      <c r="Z89" s="9">
        <f t="shared" si="22"/>
        <v>3.5530289571860005</v>
      </c>
      <c r="AA89" s="9">
        <f t="shared" si="23"/>
        <v>1</v>
      </c>
      <c r="AB89">
        <f t="shared" si="20"/>
        <v>2.6</v>
      </c>
      <c r="AC89" t="str">
        <f t="shared" si="21"/>
        <v/>
      </c>
    </row>
    <row r="90" spans="1:29" ht="15.75">
      <c r="A90">
        <v>4</v>
      </c>
      <c r="B90" s="1">
        <v>1504</v>
      </c>
      <c r="C90" s="8">
        <v>4</v>
      </c>
      <c r="D90" t="s">
        <v>212</v>
      </c>
      <c r="E90" s="1" t="s">
        <v>213</v>
      </c>
      <c r="F90" s="1" t="s">
        <v>206</v>
      </c>
      <c r="G90" s="1" t="s">
        <v>207</v>
      </c>
      <c r="H90" s="1">
        <v>15</v>
      </c>
      <c r="I90" s="14">
        <v>53557</v>
      </c>
      <c r="J90" s="9">
        <f t="shared" si="12"/>
        <v>28.007543365012978</v>
      </c>
      <c r="K90" s="9">
        <f t="shared" si="13"/>
        <v>1</v>
      </c>
      <c r="L90" s="1">
        <v>58</v>
      </c>
      <c r="M90" s="1">
        <v>53363</v>
      </c>
      <c r="N90" s="9">
        <f t="shared" si="14"/>
        <v>108.68954144257258</v>
      </c>
      <c r="O90" s="9">
        <f t="shared" si="15"/>
        <v>3</v>
      </c>
      <c r="P90" s="1">
        <v>15</v>
      </c>
      <c r="Q90" s="1">
        <v>53330</v>
      </c>
      <c r="R90" s="9">
        <f t="shared" si="16"/>
        <v>28.126757922370146</v>
      </c>
      <c r="S90" s="9">
        <f t="shared" si="17"/>
        <v>1</v>
      </c>
      <c r="T90" s="1">
        <v>49</v>
      </c>
      <c r="U90" s="1">
        <v>53330</v>
      </c>
      <c r="V90" s="9">
        <f t="shared" si="18"/>
        <v>91.880742546409152</v>
      </c>
      <c r="W90" s="9">
        <f t="shared" si="19"/>
        <v>3</v>
      </c>
      <c r="X90">
        <v>7</v>
      </c>
      <c r="Y90" s="1">
        <v>53330</v>
      </c>
      <c r="Z90" s="9">
        <f t="shared" si="22"/>
        <v>13.125820363772736</v>
      </c>
      <c r="AA90" s="9">
        <f t="shared" si="23"/>
        <v>1</v>
      </c>
      <c r="AB90">
        <f t="shared" si="20"/>
        <v>1.8</v>
      </c>
      <c r="AC90" t="str">
        <f t="shared" si="21"/>
        <v/>
      </c>
    </row>
    <row r="91" spans="1:29" ht="15.75">
      <c r="A91">
        <v>5</v>
      </c>
      <c r="B91" s="1">
        <v>1505</v>
      </c>
      <c r="C91" s="8">
        <v>4</v>
      </c>
      <c r="D91" t="s">
        <v>214</v>
      </c>
      <c r="E91" s="1" t="s">
        <v>215</v>
      </c>
      <c r="F91" s="1" t="s">
        <v>206</v>
      </c>
      <c r="G91" s="1" t="s">
        <v>207</v>
      </c>
      <c r="H91" s="1">
        <v>28</v>
      </c>
      <c r="I91" s="14">
        <v>34774</v>
      </c>
      <c r="J91" s="9">
        <f t="shared" si="12"/>
        <v>80.519928682348876</v>
      </c>
      <c r="K91" s="9">
        <f t="shared" si="13"/>
        <v>3</v>
      </c>
      <c r="L91" s="1">
        <v>44</v>
      </c>
      <c r="M91" s="1">
        <v>34669</v>
      </c>
      <c r="N91" s="9">
        <f t="shared" si="14"/>
        <v>126.91453459863278</v>
      </c>
      <c r="O91" s="9">
        <f t="shared" si="15"/>
        <v>4</v>
      </c>
      <c r="P91" s="1">
        <v>33</v>
      </c>
      <c r="Q91" s="1">
        <v>34573</v>
      </c>
      <c r="R91" s="9">
        <f t="shared" si="16"/>
        <v>95.450206808781417</v>
      </c>
      <c r="S91" s="9">
        <f t="shared" si="17"/>
        <v>3</v>
      </c>
      <c r="T91" s="1">
        <v>79</v>
      </c>
      <c r="U91" s="1">
        <v>34573</v>
      </c>
      <c r="V91" s="9">
        <f t="shared" si="18"/>
        <v>228.50201023920403</v>
      </c>
      <c r="W91" s="9">
        <f t="shared" si="19"/>
        <v>5</v>
      </c>
      <c r="X91">
        <v>10</v>
      </c>
      <c r="Y91" s="1">
        <v>34573</v>
      </c>
      <c r="Z91" s="9">
        <f t="shared" si="22"/>
        <v>28.924305093570126</v>
      </c>
      <c r="AA91" s="9">
        <f t="shared" si="23"/>
        <v>1</v>
      </c>
      <c r="AB91">
        <f t="shared" si="20"/>
        <v>3.2</v>
      </c>
      <c r="AC91" t="str">
        <f t="shared" si="21"/>
        <v>risk</v>
      </c>
    </row>
    <row r="92" spans="1:29" ht="15.75">
      <c r="A92">
        <v>6</v>
      </c>
      <c r="B92" s="1">
        <v>1506</v>
      </c>
      <c r="C92" s="8">
        <v>4</v>
      </c>
      <c r="D92" t="s">
        <v>216</v>
      </c>
      <c r="E92" s="1" t="s">
        <v>217</v>
      </c>
      <c r="F92" s="1" t="s">
        <v>206</v>
      </c>
      <c r="G92" s="1" t="s">
        <v>207</v>
      </c>
      <c r="H92" s="1">
        <v>104</v>
      </c>
      <c r="I92" s="14">
        <v>66396</v>
      </c>
      <c r="J92" s="9">
        <f t="shared" si="12"/>
        <v>156.63594192421229</v>
      </c>
      <c r="K92" s="9">
        <f t="shared" si="13"/>
        <v>4</v>
      </c>
      <c r="L92" s="1">
        <v>66</v>
      </c>
      <c r="M92" s="1">
        <v>66131</v>
      </c>
      <c r="N92" s="9">
        <f t="shared" si="14"/>
        <v>99.801908333459352</v>
      </c>
      <c r="O92" s="9">
        <f t="shared" si="15"/>
        <v>3</v>
      </c>
      <c r="P92" s="1">
        <v>97</v>
      </c>
      <c r="Q92" s="1">
        <v>65821</v>
      </c>
      <c r="R92" s="9">
        <f t="shared" si="16"/>
        <v>147.36938059281994</v>
      </c>
      <c r="S92" s="9">
        <f t="shared" si="17"/>
        <v>4</v>
      </c>
      <c r="T92" s="1">
        <v>58</v>
      </c>
      <c r="U92" s="1">
        <v>65821</v>
      </c>
      <c r="V92" s="9">
        <f t="shared" si="18"/>
        <v>88.117773962717067</v>
      </c>
      <c r="W92" s="9">
        <f t="shared" si="19"/>
        <v>3</v>
      </c>
      <c r="X92">
        <v>0</v>
      </c>
      <c r="Y92" s="1">
        <v>65821</v>
      </c>
      <c r="Z92" s="9">
        <f t="shared" si="22"/>
        <v>0</v>
      </c>
      <c r="AA92" s="9">
        <f t="shared" si="23"/>
        <v>1</v>
      </c>
      <c r="AB92">
        <f t="shared" si="20"/>
        <v>3</v>
      </c>
      <c r="AC92" t="str">
        <f t="shared" si="21"/>
        <v/>
      </c>
    </row>
    <row r="93" spans="1:29" ht="15.75">
      <c r="A93">
        <v>7</v>
      </c>
      <c r="B93" s="1">
        <v>1507</v>
      </c>
      <c r="C93" s="8">
        <v>4</v>
      </c>
      <c r="D93" t="s">
        <v>218</v>
      </c>
      <c r="E93" s="1" t="s">
        <v>219</v>
      </c>
      <c r="F93" s="1" t="s">
        <v>206</v>
      </c>
      <c r="G93" s="1" t="s">
        <v>207</v>
      </c>
      <c r="H93" s="1">
        <v>29</v>
      </c>
      <c r="I93" s="14">
        <v>19260</v>
      </c>
      <c r="J93" s="9">
        <f t="shared" si="12"/>
        <v>150.57113187954309</v>
      </c>
      <c r="K93" s="9">
        <f t="shared" si="13"/>
        <v>4</v>
      </c>
      <c r="L93" s="1">
        <v>22</v>
      </c>
      <c r="M93" s="1">
        <v>19228</v>
      </c>
      <c r="N93" s="9">
        <f t="shared" si="14"/>
        <v>114.41647597254004</v>
      </c>
      <c r="O93" s="9">
        <f t="shared" si="15"/>
        <v>3</v>
      </c>
      <c r="P93" s="1">
        <v>41</v>
      </c>
      <c r="Q93" s="1">
        <v>19229</v>
      </c>
      <c r="R93" s="9">
        <f t="shared" si="16"/>
        <v>213.21961620469082</v>
      </c>
      <c r="S93" s="9">
        <f t="shared" si="17"/>
        <v>5</v>
      </c>
      <c r="T93" s="1">
        <v>110</v>
      </c>
      <c r="U93" s="1">
        <v>19229</v>
      </c>
      <c r="V93" s="9">
        <f t="shared" si="18"/>
        <v>572.05262884185345</v>
      </c>
      <c r="W93" s="9">
        <f t="shared" si="19"/>
        <v>5</v>
      </c>
      <c r="X93">
        <v>0</v>
      </c>
      <c r="Y93" s="1">
        <v>19229</v>
      </c>
      <c r="Z93" s="9">
        <f t="shared" si="22"/>
        <v>0</v>
      </c>
      <c r="AA93" s="9">
        <f t="shared" si="23"/>
        <v>1</v>
      </c>
      <c r="AB93">
        <f t="shared" si="20"/>
        <v>3.6</v>
      </c>
      <c r="AC93" t="str">
        <f t="shared" si="21"/>
        <v>risk</v>
      </c>
    </row>
    <row r="94" spans="1:29" ht="15.75">
      <c r="A94">
        <v>1</v>
      </c>
      <c r="B94" s="1">
        <v>1601</v>
      </c>
      <c r="C94" s="8">
        <v>4</v>
      </c>
      <c r="D94" t="s">
        <v>220</v>
      </c>
      <c r="E94" s="1" t="s">
        <v>221</v>
      </c>
      <c r="F94" s="1" t="s">
        <v>222</v>
      </c>
      <c r="G94" s="1" t="s">
        <v>223</v>
      </c>
      <c r="H94" s="1">
        <v>105</v>
      </c>
      <c r="I94" s="14">
        <v>250902</v>
      </c>
      <c r="J94" s="9">
        <f t="shared" si="12"/>
        <v>41.849008776334983</v>
      </c>
      <c r="K94" s="9">
        <f t="shared" si="13"/>
        <v>2</v>
      </c>
      <c r="L94" s="1">
        <v>326</v>
      </c>
      <c r="M94" s="1">
        <v>251781</v>
      </c>
      <c r="N94" s="9">
        <f t="shared" si="14"/>
        <v>129.47760156644068</v>
      </c>
      <c r="O94" s="9">
        <f t="shared" si="15"/>
        <v>4</v>
      </c>
      <c r="P94" s="1">
        <v>525</v>
      </c>
      <c r="Q94" s="1">
        <v>251679</v>
      </c>
      <c r="R94" s="9">
        <f t="shared" si="16"/>
        <v>208.59904878833754</v>
      </c>
      <c r="S94" s="9">
        <f t="shared" si="17"/>
        <v>5</v>
      </c>
      <c r="T94" s="1">
        <v>437</v>
      </c>
      <c r="U94" s="1">
        <v>251679</v>
      </c>
      <c r="V94" s="9">
        <f t="shared" si="18"/>
        <v>173.63387489619714</v>
      </c>
      <c r="W94" s="9">
        <f t="shared" si="19"/>
        <v>5</v>
      </c>
      <c r="X94">
        <v>16</v>
      </c>
      <c r="Y94" s="1">
        <v>251679</v>
      </c>
      <c r="Z94" s="9">
        <f t="shared" si="22"/>
        <v>6.3573043440255237</v>
      </c>
      <c r="AA94" s="9">
        <f t="shared" si="23"/>
        <v>1</v>
      </c>
      <c r="AB94">
        <f t="shared" si="20"/>
        <v>3.4</v>
      </c>
      <c r="AC94" t="str">
        <f t="shared" si="21"/>
        <v>risk</v>
      </c>
    </row>
    <row r="95" spans="1:29" ht="15.75">
      <c r="A95">
        <v>2</v>
      </c>
      <c r="B95" s="1">
        <v>1602</v>
      </c>
      <c r="C95" s="8">
        <v>4</v>
      </c>
      <c r="D95" t="s">
        <v>224</v>
      </c>
      <c r="E95" s="1" t="s">
        <v>225</v>
      </c>
      <c r="F95" s="1" t="s">
        <v>222</v>
      </c>
      <c r="G95" s="1" t="s">
        <v>223</v>
      </c>
      <c r="H95" s="1">
        <v>40</v>
      </c>
      <c r="I95" s="14">
        <v>67258</v>
      </c>
      <c r="J95" s="9">
        <f t="shared" si="12"/>
        <v>59.472479110291715</v>
      </c>
      <c r="K95" s="9">
        <f t="shared" si="13"/>
        <v>2</v>
      </c>
      <c r="L95" s="1">
        <v>213</v>
      </c>
      <c r="M95" s="1">
        <v>67666</v>
      </c>
      <c r="N95" s="9">
        <f t="shared" si="14"/>
        <v>314.78142641799428</v>
      </c>
      <c r="O95" s="9">
        <f t="shared" si="15"/>
        <v>5</v>
      </c>
      <c r="P95" s="1">
        <v>243</v>
      </c>
      <c r="Q95" s="1">
        <v>67983</v>
      </c>
      <c r="R95" s="9">
        <f t="shared" si="16"/>
        <v>357.44230175190859</v>
      </c>
      <c r="S95" s="9">
        <f t="shared" si="17"/>
        <v>5</v>
      </c>
      <c r="T95" s="1">
        <v>114</v>
      </c>
      <c r="U95" s="1">
        <v>67983</v>
      </c>
      <c r="V95" s="9">
        <f t="shared" si="18"/>
        <v>167.68898106879661</v>
      </c>
      <c r="W95" s="9">
        <f t="shared" si="19"/>
        <v>5</v>
      </c>
      <c r="X95">
        <v>2</v>
      </c>
      <c r="Y95" s="1">
        <v>67983</v>
      </c>
      <c r="Z95" s="9">
        <f t="shared" si="22"/>
        <v>2.9419119485753793</v>
      </c>
      <c r="AA95" s="9">
        <f t="shared" si="23"/>
        <v>1</v>
      </c>
      <c r="AB95">
        <f t="shared" si="20"/>
        <v>3.6</v>
      </c>
      <c r="AC95" t="str">
        <f t="shared" si="21"/>
        <v>risk</v>
      </c>
    </row>
    <row r="96" spans="1:29" ht="15.75">
      <c r="A96">
        <v>3</v>
      </c>
      <c r="B96" s="1">
        <v>1603</v>
      </c>
      <c r="C96" s="8">
        <v>4</v>
      </c>
      <c r="D96" t="s">
        <v>226</v>
      </c>
      <c r="E96" s="1" t="s">
        <v>227</v>
      </c>
      <c r="F96" s="1" t="s">
        <v>222</v>
      </c>
      <c r="G96" s="1" t="s">
        <v>223</v>
      </c>
      <c r="H96" s="1">
        <v>9</v>
      </c>
      <c r="I96" s="14">
        <v>84883</v>
      </c>
      <c r="J96" s="9">
        <f t="shared" si="12"/>
        <v>10.602829777458384</v>
      </c>
      <c r="K96" s="9">
        <f t="shared" si="13"/>
        <v>1</v>
      </c>
      <c r="L96" s="1">
        <v>157</v>
      </c>
      <c r="M96" s="1">
        <v>84598</v>
      </c>
      <c r="N96" s="9">
        <f t="shared" si="14"/>
        <v>185.58358353625383</v>
      </c>
      <c r="O96" s="9">
        <f t="shared" si="15"/>
        <v>5</v>
      </c>
      <c r="P96" s="1">
        <v>153</v>
      </c>
      <c r="Q96" s="1">
        <v>84228</v>
      </c>
      <c r="R96" s="9">
        <f t="shared" si="16"/>
        <v>181.64980766490953</v>
      </c>
      <c r="S96" s="9">
        <f t="shared" si="17"/>
        <v>5</v>
      </c>
      <c r="T96" s="1">
        <v>134</v>
      </c>
      <c r="U96" s="1">
        <v>84228</v>
      </c>
      <c r="V96" s="9">
        <f t="shared" si="18"/>
        <v>159.09198841240442</v>
      </c>
      <c r="W96" s="9">
        <f t="shared" si="19"/>
        <v>4</v>
      </c>
      <c r="X96">
        <v>7</v>
      </c>
      <c r="Y96" s="1">
        <v>84228</v>
      </c>
      <c r="Z96" s="9">
        <f t="shared" si="22"/>
        <v>8.310775514080829</v>
      </c>
      <c r="AA96" s="9">
        <f t="shared" si="23"/>
        <v>1</v>
      </c>
      <c r="AB96">
        <f t="shared" si="20"/>
        <v>3.2</v>
      </c>
      <c r="AC96" t="str">
        <f t="shared" si="21"/>
        <v>risk</v>
      </c>
    </row>
    <row r="97" spans="1:29" ht="15.75">
      <c r="A97">
        <v>4</v>
      </c>
      <c r="B97" s="1">
        <v>1604</v>
      </c>
      <c r="C97" s="8">
        <v>4</v>
      </c>
      <c r="D97" t="s">
        <v>228</v>
      </c>
      <c r="E97" s="1" t="s">
        <v>229</v>
      </c>
      <c r="F97" s="1" t="s">
        <v>222</v>
      </c>
      <c r="G97" s="1" t="s">
        <v>223</v>
      </c>
      <c r="H97" s="1">
        <v>4</v>
      </c>
      <c r="I97" s="15">
        <v>91346</v>
      </c>
      <c r="J97" s="9">
        <f t="shared" si="12"/>
        <v>4.3789547435027254</v>
      </c>
      <c r="K97" s="9">
        <f t="shared" si="13"/>
        <v>1</v>
      </c>
      <c r="L97" s="1">
        <v>212</v>
      </c>
      <c r="M97" s="1">
        <v>91453</v>
      </c>
      <c r="N97" s="9">
        <f t="shared" si="14"/>
        <v>231.81306244737732</v>
      </c>
      <c r="O97" s="9">
        <f t="shared" si="15"/>
        <v>5</v>
      </c>
      <c r="P97" s="1">
        <v>134</v>
      </c>
      <c r="Q97" s="1">
        <v>91415</v>
      </c>
      <c r="R97" s="9">
        <f t="shared" si="16"/>
        <v>146.58425860088607</v>
      </c>
      <c r="S97" s="9">
        <f t="shared" si="17"/>
        <v>4</v>
      </c>
      <c r="T97" s="1">
        <v>204</v>
      </c>
      <c r="U97" s="1">
        <v>91415</v>
      </c>
      <c r="V97" s="9">
        <f t="shared" si="18"/>
        <v>223.15812503418479</v>
      </c>
      <c r="W97" s="9">
        <f t="shared" si="19"/>
        <v>5</v>
      </c>
      <c r="X97">
        <v>2</v>
      </c>
      <c r="Y97" s="1">
        <v>91415</v>
      </c>
      <c r="Z97" s="9">
        <f t="shared" si="22"/>
        <v>2.1878247552371053</v>
      </c>
      <c r="AA97" s="9">
        <f t="shared" si="23"/>
        <v>1</v>
      </c>
      <c r="AB97">
        <f t="shared" si="20"/>
        <v>3.2</v>
      </c>
      <c r="AC97" t="str">
        <f t="shared" si="21"/>
        <v>risk</v>
      </c>
    </row>
    <row r="98" spans="1:29" ht="15.75">
      <c r="A98">
        <v>5</v>
      </c>
      <c r="B98" s="1">
        <v>1605</v>
      </c>
      <c r="C98" s="8">
        <v>4</v>
      </c>
      <c r="D98" t="s">
        <v>230</v>
      </c>
      <c r="E98" s="1" t="s">
        <v>231</v>
      </c>
      <c r="F98" s="1" t="s">
        <v>222</v>
      </c>
      <c r="G98" s="1" t="s">
        <v>223</v>
      </c>
      <c r="H98" s="1">
        <v>10</v>
      </c>
      <c r="I98" s="13">
        <v>49419</v>
      </c>
      <c r="J98" s="9">
        <f t="shared" si="12"/>
        <v>20.235132236589166</v>
      </c>
      <c r="K98" s="9">
        <f t="shared" si="13"/>
        <v>1</v>
      </c>
      <c r="L98" s="1">
        <v>45</v>
      </c>
      <c r="M98" s="1">
        <v>49319</v>
      </c>
      <c r="N98" s="9">
        <f t="shared" si="14"/>
        <v>91.242725927127481</v>
      </c>
      <c r="O98" s="9">
        <f t="shared" si="15"/>
        <v>3</v>
      </c>
      <c r="P98" s="1">
        <v>44</v>
      </c>
      <c r="Q98" s="1">
        <v>49161</v>
      </c>
      <c r="R98" s="9">
        <f t="shared" si="16"/>
        <v>89.501840890136492</v>
      </c>
      <c r="S98" s="9">
        <f t="shared" si="17"/>
        <v>3</v>
      </c>
      <c r="T98" s="1">
        <v>82</v>
      </c>
      <c r="U98" s="1">
        <v>49161</v>
      </c>
      <c r="V98" s="9">
        <f t="shared" si="18"/>
        <v>166.79888529525437</v>
      </c>
      <c r="W98" s="9">
        <f t="shared" si="19"/>
        <v>5</v>
      </c>
      <c r="X98">
        <v>1</v>
      </c>
      <c r="Y98" s="1">
        <v>49161</v>
      </c>
      <c r="Z98" s="9">
        <f t="shared" si="22"/>
        <v>2.0341327475031021</v>
      </c>
      <c r="AA98" s="9">
        <f t="shared" si="23"/>
        <v>1</v>
      </c>
      <c r="AB98">
        <f t="shared" si="20"/>
        <v>2.6</v>
      </c>
      <c r="AC98" t="str">
        <f t="shared" si="21"/>
        <v/>
      </c>
    </row>
    <row r="99" spans="1:29" ht="15.75">
      <c r="A99">
        <v>6</v>
      </c>
      <c r="B99" s="1">
        <v>1606</v>
      </c>
      <c r="C99" s="8">
        <v>4</v>
      </c>
      <c r="D99" t="s">
        <v>232</v>
      </c>
      <c r="E99" s="1" t="s">
        <v>233</v>
      </c>
      <c r="F99" s="1" t="s">
        <v>222</v>
      </c>
      <c r="G99" s="1" t="s">
        <v>223</v>
      </c>
      <c r="H99" s="1">
        <v>3</v>
      </c>
      <c r="I99" s="14">
        <v>75816</v>
      </c>
      <c r="J99" s="9">
        <f t="shared" si="12"/>
        <v>3.9569484013928458</v>
      </c>
      <c r="K99" s="9">
        <f t="shared" si="13"/>
        <v>1</v>
      </c>
      <c r="L99" s="1">
        <v>20</v>
      </c>
      <c r="M99" s="1">
        <v>75386</v>
      </c>
      <c r="N99" s="9">
        <f t="shared" si="14"/>
        <v>26.53012495688855</v>
      </c>
      <c r="O99" s="9">
        <f t="shared" si="15"/>
        <v>1</v>
      </c>
      <c r="P99" s="1">
        <v>21</v>
      </c>
      <c r="Q99" s="1">
        <v>74908</v>
      </c>
      <c r="R99" s="9">
        <f t="shared" si="16"/>
        <v>28.034388850323065</v>
      </c>
      <c r="S99" s="9">
        <f t="shared" si="17"/>
        <v>1</v>
      </c>
      <c r="T99" s="1">
        <v>17</v>
      </c>
      <c r="U99" s="1">
        <v>74908</v>
      </c>
      <c r="V99" s="9">
        <f t="shared" si="18"/>
        <v>22.694505259785338</v>
      </c>
      <c r="W99" s="9">
        <f t="shared" si="19"/>
        <v>1</v>
      </c>
      <c r="X99">
        <v>0</v>
      </c>
      <c r="Y99" s="1">
        <v>74908</v>
      </c>
      <c r="Z99" s="9">
        <f t="shared" si="22"/>
        <v>0</v>
      </c>
      <c r="AA99" s="9">
        <f t="shared" si="23"/>
        <v>1</v>
      </c>
      <c r="AB99">
        <f t="shared" si="20"/>
        <v>1</v>
      </c>
      <c r="AC99" t="str">
        <f t="shared" si="21"/>
        <v/>
      </c>
    </row>
    <row r="100" spans="1:29" ht="15.75">
      <c r="A100">
        <v>7</v>
      </c>
      <c r="B100" s="1">
        <v>1607</v>
      </c>
      <c r="C100" s="8">
        <v>4</v>
      </c>
      <c r="D100" t="s">
        <v>234</v>
      </c>
      <c r="E100" s="1" t="s">
        <v>235</v>
      </c>
      <c r="F100" s="1" t="s">
        <v>222</v>
      </c>
      <c r="G100" s="1" t="s">
        <v>223</v>
      </c>
      <c r="H100" s="1">
        <v>7</v>
      </c>
      <c r="I100" s="14">
        <v>29677</v>
      </c>
      <c r="J100" s="9">
        <f t="shared" si="12"/>
        <v>23.587289820399636</v>
      </c>
      <c r="K100" s="9">
        <f t="shared" si="13"/>
        <v>1</v>
      </c>
      <c r="L100" s="1">
        <v>61</v>
      </c>
      <c r="M100" s="1">
        <v>29802</v>
      </c>
      <c r="N100" s="9">
        <f t="shared" si="14"/>
        <v>204.68424937923629</v>
      </c>
      <c r="O100" s="9">
        <f t="shared" si="15"/>
        <v>5</v>
      </c>
      <c r="P100" s="1">
        <v>56</v>
      </c>
      <c r="Q100" s="1">
        <v>29881</v>
      </c>
      <c r="R100" s="9">
        <f t="shared" si="16"/>
        <v>187.41005990428701</v>
      </c>
      <c r="S100" s="9">
        <f t="shared" si="17"/>
        <v>5</v>
      </c>
      <c r="T100" s="1">
        <v>28</v>
      </c>
      <c r="U100" s="1">
        <v>29881</v>
      </c>
      <c r="V100" s="9">
        <f t="shared" si="18"/>
        <v>93.705029952143505</v>
      </c>
      <c r="W100" s="9">
        <f t="shared" si="19"/>
        <v>3</v>
      </c>
      <c r="X100">
        <v>1</v>
      </c>
      <c r="Y100" s="1">
        <v>29881</v>
      </c>
      <c r="Z100" s="9">
        <f t="shared" si="22"/>
        <v>3.3466082125765539</v>
      </c>
      <c r="AA100" s="9">
        <f t="shared" si="23"/>
        <v>1</v>
      </c>
      <c r="AB100">
        <f t="shared" si="20"/>
        <v>3</v>
      </c>
      <c r="AC100" t="str">
        <f t="shared" si="21"/>
        <v/>
      </c>
    </row>
    <row r="101" spans="1:29" ht="15.75">
      <c r="A101">
        <v>8</v>
      </c>
      <c r="B101" s="1">
        <v>1608</v>
      </c>
      <c r="C101" s="8">
        <v>4</v>
      </c>
      <c r="D101" t="s">
        <v>236</v>
      </c>
      <c r="E101" s="1" t="s">
        <v>237</v>
      </c>
      <c r="F101" s="1" t="s">
        <v>222</v>
      </c>
      <c r="G101" s="1" t="s">
        <v>223</v>
      </c>
      <c r="H101" s="1">
        <v>3</v>
      </c>
      <c r="I101" s="14">
        <v>21631</v>
      </c>
      <c r="J101" s="9">
        <f t="shared" si="12"/>
        <v>13.868984328047711</v>
      </c>
      <c r="K101" s="9">
        <f t="shared" si="13"/>
        <v>1</v>
      </c>
      <c r="L101" s="1">
        <v>145</v>
      </c>
      <c r="M101" s="1">
        <v>21606</v>
      </c>
      <c r="N101" s="9">
        <f t="shared" si="14"/>
        <v>671.10987688605019</v>
      </c>
      <c r="O101" s="9">
        <f t="shared" si="15"/>
        <v>5</v>
      </c>
      <c r="P101" s="1">
        <v>16</v>
      </c>
      <c r="Q101" s="1">
        <v>21552</v>
      </c>
      <c r="R101" s="9">
        <f t="shared" si="16"/>
        <v>74.239049740163324</v>
      </c>
      <c r="S101" s="9">
        <f t="shared" si="17"/>
        <v>2</v>
      </c>
      <c r="T101" s="1">
        <v>5</v>
      </c>
      <c r="U101" s="1">
        <v>21552</v>
      </c>
      <c r="V101" s="9">
        <f t="shared" si="18"/>
        <v>23.199703043801037</v>
      </c>
      <c r="W101" s="9">
        <f t="shared" si="19"/>
        <v>1</v>
      </c>
      <c r="X101">
        <v>0</v>
      </c>
      <c r="Y101" s="1">
        <v>21552</v>
      </c>
      <c r="Z101" s="9">
        <f t="shared" si="22"/>
        <v>0</v>
      </c>
      <c r="AA101" s="9">
        <f t="shared" si="23"/>
        <v>1</v>
      </c>
      <c r="AB101">
        <f t="shared" si="20"/>
        <v>2</v>
      </c>
      <c r="AC101" t="str">
        <f t="shared" si="21"/>
        <v/>
      </c>
    </row>
    <row r="102" spans="1:29" ht="15.75">
      <c r="A102">
        <v>9</v>
      </c>
      <c r="B102" s="1">
        <v>1609</v>
      </c>
      <c r="C102" s="8">
        <v>4</v>
      </c>
      <c r="D102" t="s">
        <v>238</v>
      </c>
      <c r="E102" s="1" t="s">
        <v>239</v>
      </c>
      <c r="F102" s="1" t="s">
        <v>222</v>
      </c>
      <c r="G102" s="1" t="s">
        <v>223</v>
      </c>
      <c r="H102" s="1">
        <v>18</v>
      </c>
      <c r="I102" s="14">
        <v>24931</v>
      </c>
      <c r="J102" s="9">
        <f t="shared" si="12"/>
        <v>72.199269985159034</v>
      </c>
      <c r="K102" s="9">
        <f t="shared" si="13"/>
        <v>2</v>
      </c>
      <c r="L102" s="1">
        <v>25</v>
      </c>
      <c r="M102" s="1">
        <v>24978</v>
      </c>
      <c r="N102" s="9">
        <f t="shared" si="14"/>
        <v>100.08807750820723</v>
      </c>
      <c r="O102" s="9">
        <f t="shared" si="15"/>
        <v>3</v>
      </c>
      <c r="P102" s="1">
        <v>51</v>
      </c>
      <c r="Q102" s="1">
        <v>24959</v>
      </c>
      <c r="R102" s="9">
        <f t="shared" si="16"/>
        <v>204.33510957971075</v>
      </c>
      <c r="S102" s="9">
        <f t="shared" si="17"/>
        <v>5</v>
      </c>
      <c r="T102" s="1">
        <v>14</v>
      </c>
      <c r="U102" s="1">
        <v>24959</v>
      </c>
      <c r="V102" s="9">
        <f t="shared" si="18"/>
        <v>56.091990865018637</v>
      </c>
      <c r="W102" s="9">
        <f t="shared" si="19"/>
        <v>2</v>
      </c>
      <c r="X102">
        <v>0</v>
      </c>
      <c r="Y102" s="1">
        <v>24959</v>
      </c>
      <c r="Z102" s="9">
        <f t="shared" si="22"/>
        <v>0</v>
      </c>
      <c r="AA102" s="9">
        <f t="shared" si="23"/>
        <v>1</v>
      </c>
      <c r="AB102">
        <f t="shared" si="20"/>
        <v>2.6</v>
      </c>
      <c r="AC102" t="str">
        <f t="shared" si="21"/>
        <v/>
      </c>
    </row>
    <row r="103" spans="1:29" ht="15.75">
      <c r="A103">
        <v>10</v>
      </c>
      <c r="B103" s="1">
        <v>1610</v>
      </c>
      <c r="C103" s="8">
        <v>4</v>
      </c>
      <c r="D103" t="s">
        <v>240</v>
      </c>
      <c r="E103" s="1" t="s">
        <v>241</v>
      </c>
      <c r="F103" s="1" t="s">
        <v>222</v>
      </c>
      <c r="G103" s="1" t="s">
        <v>223</v>
      </c>
      <c r="H103" s="1">
        <v>1</v>
      </c>
      <c r="I103" s="14">
        <v>27228</v>
      </c>
      <c r="J103" s="9">
        <f t="shared" si="12"/>
        <v>3.6726898780666959</v>
      </c>
      <c r="K103" s="9">
        <f t="shared" si="13"/>
        <v>1</v>
      </c>
      <c r="L103" s="1">
        <v>8</v>
      </c>
      <c r="M103" s="1">
        <v>27326</v>
      </c>
      <c r="N103" s="9">
        <f t="shared" si="14"/>
        <v>29.276147259020714</v>
      </c>
      <c r="O103" s="9">
        <f t="shared" si="15"/>
        <v>1</v>
      </c>
      <c r="P103" s="1">
        <v>9</v>
      </c>
      <c r="Q103" s="1">
        <v>27400</v>
      </c>
      <c r="R103" s="9">
        <f t="shared" si="16"/>
        <v>32.846715328467148</v>
      </c>
      <c r="S103" s="9">
        <f t="shared" si="17"/>
        <v>1</v>
      </c>
      <c r="T103" s="1">
        <v>6</v>
      </c>
      <c r="U103" s="1">
        <v>27400</v>
      </c>
      <c r="V103" s="9">
        <f t="shared" si="18"/>
        <v>21.897810218978101</v>
      </c>
      <c r="W103" s="9">
        <f t="shared" si="19"/>
        <v>1</v>
      </c>
      <c r="X103">
        <v>0</v>
      </c>
      <c r="Y103" s="1">
        <v>27400</v>
      </c>
      <c r="Z103" s="9">
        <f t="shared" si="22"/>
        <v>0</v>
      </c>
      <c r="AA103" s="9">
        <f t="shared" si="23"/>
        <v>1</v>
      </c>
      <c r="AB103">
        <f t="shared" si="20"/>
        <v>1</v>
      </c>
      <c r="AC103" t="str">
        <f t="shared" si="21"/>
        <v/>
      </c>
    </row>
    <row r="104" spans="1:29" ht="15.75">
      <c r="A104">
        <v>11</v>
      </c>
      <c r="B104" s="1">
        <v>1611</v>
      </c>
      <c r="C104" s="8">
        <v>4</v>
      </c>
      <c r="D104" t="s">
        <v>242</v>
      </c>
      <c r="E104" s="1" t="s">
        <v>243</v>
      </c>
      <c r="F104" s="1" t="s">
        <v>222</v>
      </c>
      <c r="G104" s="1" t="s">
        <v>223</v>
      </c>
      <c r="H104" s="1">
        <v>4</v>
      </c>
      <c r="I104" s="14">
        <v>34205</v>
      </c>
      <c r="J104" s="9">
        <f t="shared" si="12"/>
        <v>11.694196754860402</v>
      </c>
      <c r="K104" s="9">
        <f t="shared" si="13"/>
        <v>1</v>
      </c>
      <c r="L104" s="1">
        <v>19</v>
      </c>
      <c r="M104" s="1">
        <v>34088</v>
      </c>
      <c r="N104" s="9">
        <f t="shared" si="14"/>
        <v>55.738089650316823</v>
      </c>
      <c r="O104" s="9">
        <f t="shared" si="15"/>
        <v>2</v>
      </c>
      <c r="P104" s="1">
        <v>13</v>
      </c>
      <c r="Q104" s="1">
        <v>33979</v>
      </c>
      <c r="R104" s="9">
        <f t="shared" si="16"/>
        <v>38.258924629918482</v>
      </c>
      <c r="S104" s="9">
        <f t="shared" si="17"/>
        <v>1</v>
      </c>
      <c r="T104" s="1">
        <v>5</v>
      </c>
      <c r="U104" s="1">
        <v>33979</v>
      </c>
      <c r="V104" s="9">
        <f t="shared" si="18"/>
        <v>14.714971011507108</v>
      </c>
      <c r="W104" s="9">
        <f t="shared" si="19"/>
        <v>1</v>
      </c>
      <c r="X104">
        <v>0</v>
      </c>
      <c r="Y104" s="1">
        <v>33979</v>
      </c>
      <c r="Z104" s="9">
        <f t="shared" si="22"/>
        <v>0</v>
      </c>
      <c r="AA104" s="9">
        <f t="shared" si="23"/>
        <v>1</v>
      </c>
      <c r="AB104">
        <f t="shared" si="20"/>
        <v>1.2</v>
      </c>
      <c r="AC104" t="str">
        <f t="shared" si="21"/>
        <v/>
      </c>
    </row>
    <row r="105" spans="1:29" ht="15.75">
      <c r="A105">
        <v>1</v>
      </c>
      <c r="B105" s="1">
        <v>1701</v>
      </c>
      <c r="C105" s="8">
        <v>4</v>
      </c>
      <c r="D105" t="s">
        <v>244</v>
      </c>
      <c r="E105" s="1" t="s">
        <v>245</v>
      </c>
      <c r="F105" s="1" t="s">
        <v>246</v>
      </c>
      <c r="G105" s="1" t="s">
        <v>247</v>
      </c>
      <c r="H105" s="1">
        <v>1</v>
      </c>
      <c r="I105" s="15">
        <v>54266</v>
      </c>
      <c r="J105" s="9">
        <f t="shared" si="12"/>
        <v>1.8427744812589837</v>
      </c>
      <c r="K105" s="9">
        <f t="shared" si="13"/>
        <v>1</v>
      </c>
      <c r="L105" s="1">
        <v>17</v>
      </c>
      <c r="M105" s="1">
        <v>54290</v>
      </c>
      <c r="N105" s="9">
        <f t="shared" si="14"/>
        <v>31.313317369681339</v>
      </c>
      <c r="O105" s="9">
        <f t="shared" si="15"/>
        <v>1</v>
      </c>
      <c r="P105" s="1">
        <v>39</v>
      </c>
      <c r="Q105" s="1">
        <v>54273</v>
      </c>
      <c r="R105" s="9">
        <f t="shared" si="16"/>
        <v>71.85893538223425</v>
      </c>
      <c r="S105" s="9">
        <f t="shared" si="17"/>
        <v>2</v>
      </c>
      <c r="T105" s="1">
        <v>72</v>
      </c>
      <c r="U105" s="1">
        <v>54273</v>
      </c>
      <c r="V105" s="9">
        <f t="shared" si="18"/>
        <v>132.66264993643247</v>
      </c>
      <c r="W105" s="9">
        <f t="shared" si="19"/>
        <v>4</v>
      </c>
      <c r="X105">
        <v>0</v>
      </c>
      <c r="Y105" s="1">
        <v>54273</v>
      </c>
      <c r="Z105" s="9">
        <f t="shared" si="22"/>
        <v>0</v>
      </c>
      <c r="AA105" s="9">
        <f t="shared" si="23"/>
        <v>1</v>
      </c>
      <c r="AB105">
        <f t="shared" si="20"/>
        <v>1.8</v>
      </c>
      <c r="AC105" t="str">
        <f t="shared" si="21"/>
        <v>risk</v>
      </c>
    </row>
    <row r="106" spans="1:29" ht="15.75">
      <c r="A106">
        <v>2</v>
      </c>
      <c r="B106" s="1">
        <v>1702</v>
      </c>
      <c r="C106" s="8">
        <v>4</v>
      </c>
      <c r="D106" t="s">
        <v>248</v>
      </c>
      <c r="E106" s="1" t="s">
        <v>249</v>
      </c>
      <c r="F106" s="1" t="s">
        <v>246</v>
      </c>
      <c r="G106" s="1" t="s">
        <v>247</v>
      </c>
      <c r="H106" s="1">
        <v>1</v>
      </c>
      <c r="I106" s="13">
        <v>33990</v>
      </c>
      <c r="J106" s="9">
        <f t="shared" si="12"/>
        <v>2.9420417769932334</v>
      </c>
      <c r="K106" s="9">
        <f t="shared" si="13"/>
        <v>1</v>
      </c>
      <c r="L106" s="1">
        <v>2</v>
      </c>
      <c r="M106" s="1">
        <v>33818</v>
      </c>
      <c r="N106" s="9">
        <f t="shared" si="14"/>
        <v>5.914010290377905</v>
      </c>
      <c r="O106" s="9">
        <f t="shared" si="15"/>
        <v>1</v>
      </c>
      <c r="P106" s="1">
        <v>6</v>
      </c>
      <c r="Q106" s="1">
        <v>33625</v>
      </c>
      <c r="R106" s="9">
        <f t="shared" si="16"/>
        <v>17.843866171003715</v>
      </c>
      <c r="S106" s="9">
        <f t="shared" si="17"/>
        <v>1</v>
      </c>
      <c r="T106" s="1">
        <v>0</v>
      </c>
      <c r="U106" s="1">
        <v>33625</v>
      </c>
      <c r="V106" s="9">
        <f t="shared" si="18"/>
        <v>0</v>
      </c>
      <c r="W106" s="9">
        <f t="shared" si="19"/>
        <v>1</v>
      </c>
      <c r="X106">
        <v>0</v>
      </c>
      <c r="Y106" s="1">
        <v>33625</v>
      </c>
      <c r="Z106" s="9">
        <f t="shared" si="22"/>
        <v>0</v>
      </c>
      <c r="AA106" s="9">
        <f t="shared" si="23"/>
        <v>1</v>
      </c>
      <c r="AB106">
        <f t="shared" si="20"/>
        <v>1</v>
      </c>
      <c r="AC106" t="str">
        <f t="shared" si="21"/>
        <v/>
      </c>
    </row>
    <row r="107" spans="1:29" ht="15.75">
      <c r="A107">
        <v>3</v>
      </c>
      <c r="B107" s="1">
        <v>1703</v>
      </c>
      <c r="C107" s="8">
        <v>4</v>
      </c>
      <c r="D107" t="s">
        <v>250</v>
      </c>
      <c r="E107" s="1" t="s">
        <v>251</v>
      </c>
      <c r="F107" s="1" t="s">
        <v>246</v>
      </c>
      <c r="G107" s="1" t="s">
        <v>247</v>
      </c>
      <c r="H107" s="1">
        <v>3</v>
      </c>
      <c r="I107" s="14">
        <v>28347</v>
      </c>
      <c r="J107" s="9">
        <f t="shared" si="12"/>
        <v>10.583130489998942</v>
      </c>
      <c r="K107" s="9">
        <f t="shared" si="13"/>
        <v>1</v>
      </c>
      <c r="L107" s="1">
        <v>6</v>
      </c>
      <c r="M107" s="1">
        <v>28314</v>
      </c>
      <c r="N107" s="9">
        <f t="shared" si="14"/>
        <v>21.190930281839375</v>
      </c>
      <c r="O107" s="9">
        <f t="shared" si="15"/>
        <v>1</v>
      </c>
      <c r="P107" s="1">
        <v>13</v>
      </c>
      <c r="Q107" s="1">
        <v>28238</v>
      </c>
      <c r="R107" s="9">
        <f t="shared" si="16"/>
        <v>46.037254763085201</v>
      </c>
      <c r="S107" s="9">
        <f t="shared" si="17"/>
        <v>2</v>
      </c>
      <c r="T107" s="1">
        <v>8</v>
      </c>
      <c r="U107" s="1">
        <v>28238</v>
      </c>
      <c r="V107" s="9">
        <f t="shared" si="18"/>
        <v>28.330618315744744</v>
      </c>
      <c r="W107" s="9">
        <f t="shared" si="19"/>
        <v>1</v>
      </c>
      <c r="X107">
        <v>0</v>
      </c>
      <c r="Y107" s="1">
        <v>28238</v>
      </c>
      <c r="Z107" s="9">
        <f t="shared" si="22"/>
        <v>0</v>
      </c>
      <c r="AA107" s="9">
        <f t="shared" si="23"/>
        <v>1</v>
      </c>
      <c r="AB107">
        <f t="shared" si="20"/>
        <v>1.2</v>
      </c>
      <c r="AC107" t="str">
        <f t="shared" si="21"/>
        <v/>
      </c>
    </row>
    <row r="108" spans="1:29" ht="15.75">
      <c r="A108">
        <v>4</v>
      </c>
      <c r="B108" s="1">
        <v>1704</v>
      </c>
      <c r="C108" s="8">
        <v>4</v>
      </c>
      <c r="D108" t="s">
        <v>252</v>
      </c>
      <c r="E108" s="1" t="s">
        <v>253</v>
      </c>
      <c r="F108" s="1" t="s">
        <v>246</v>
      </c>
      <c r="G108" s="1" t="s">
        <v>247</v>
      </c>
      <c r="H108" s="1">
        <v>0</v>
      </c>
      <c r="I108" s="14">
        <v>23657</v>
      </c>
      <c r="J108" s="9">
        <f t="shared" si="12"/>
        <v>0</v>
      </c>
      <c r="K108" s="9">
        <f t="shared" si="13"/>
        <v>1</v>
      </c>
      <c r="L108" s="1">
        <v>15</v>
      </c>
      <c r="M108" s="1">
        <v>23622</v>
      </c>
      <c r="N108" s="9">
        <f t="shared" si="14"/>
        <v>63.500127000254004</v>
      </c>
      <c r="O108" s="9">
        <f t="shared" si="15"/>
        <v>2</v>
      </c>
      <c r="P108" s="1">
        <v>21</v>
      </c>
      <c r="Q108" s="1">
        <v>23556</v>
      </c>
      <c r="R108" s="9">
        <f t="shared" si="16"/>
        <v>89.149261334691801</v>
      </c>
      <c r="S108" s="9">
        <f t="shared" si="17"/>
        <v>3</v>
      </c>
      <c r="T108" s="1">
        <v>43</v>
      </c>
      <c r="U108" s="1">
        <v>23556</v>
      </c>
      <c r="V108" s="9">
        <f t="shared" si="18"/>
        <v>182.5437255900832</v>
      </c>
      <c r="W108" s="9">
        <f t="shared" si="19"/>
        <v>5</v>
      </c>
      <c r="X108">
        <v>0</v>
      </c>
      <c r="Y108" s="1">
        <v>23556</v>
      </c>
      <c r="Z108" s="9">
        <f t="shared" si="22"/>
        <v>0</v>
      </c>
      <c r="AA108" s="9">
        <f t="shared" si="23"/>
        <v>1</v>
      </c>
      <c r="AB108">
        <f t="shared" si="20"/>
        <v>2.4</v>
      </c>
      <c r="AC108" t="str">
        <f t="shared" si="21"/>
        <v/>
      </c>
    </row>
    <row r="109" spans="1:29" ht="15.75">
      <c r="A109">
        <v>5</v>
      </c>
      <c r="B109" s="1">
        <v>1705</v>
      </c>
      <c r="C109" s="8">
        <v>4</v>
      </c>
      <c r="D109" t="s">
        <v>254</v>
      </c>
      <c r="E109" s="1" t="s">
        <v>255</v>
      </c>
      <c r="F109" s="1" t="s">
        <v>246</v>
      </c>
      <c r="G109" s="1" t="s">
        <v>247</v>
      </c>
      <c r="H109" s="1">
        <v>0</v>
      </c>
      <c r="I109" s="14">
        <v>14526</v>
      </c>
      <c r="J109" s="9">
        <f t="shared" si="12"/>
        <v>0</v>
      </c>
      <c r="K109" s="9">
        <f t="shared" si="13"/>
        <v>1</v>
      </c>
      <c r="L109" s="1">
        <v>7</v>
      </c>
      <c r="M109" s="1">
        <v>14490</v>
      </c>
      <c r="N109" s="9">
        <f t="shared" si="14"/>
        <v>48.309178743961354</v>
      </c>
      <c r="O109" s="9">
        <f t="shared" si="15"/>
        <v>2</v>
      </c>
      <c r="P109" s="1">
        <v>8</v>
      </c>
      <c r="Q109" s="1">
        <v>14445</v>
      </c>
      <c r="R109" s="9">
        <f t="shared" si="16"/>
        <v>55.382485289027343</v>
      </c>
      <c r="S109" s="9">
        <f t="shared" si="17"/>
        <v>2</v>
      </c>
      <c r="T109" s="1">
        <v>1</v>
      </c>
      <c r="U109" s="1">
        <v>14445</v>
      </c>
      <c r="V109" s="9">
        <f t="shared" si="18"/>
        <v>6.9228106611284179</v>
      </c>
      <c r="W109" s="9">
        <f t="shared" si="19"/>
        <v>1</v>
      </c>
      <c r="X109">
        <v>0</v>
      </c>
      <c r="Y109" s="1">
        <v>14445</v>
      </c>
      <c r="Z109" s="9">
        <f t="shared" si="22"/>
        <v>0</v>
      </c>
      <c r="AA109" s="9">
        <f t="shared" si="23"/>
        <v>1</v>
      </c>
      <c r="AB109">
        <f t="shared" si="20"/>
        <v>1.4</v>
      </c>
      <c r="AC109" t="str">
        <f t="shared" si="21"/>
        <v/>
      </c>
    </row>
    <row r="110" spans="1:29" ht="15.75">
      <c r="A110">
        <v>6</v>
      </c>
      <c r="B110" s="1">
        <v>1706</v>
      </c>
      <c r="C110" s="8">
        <v>4</v>
      </c>
      <c r="D110" t="s">
        <v>256</v>
      </c>
      <c r="E110" s="1" t="s">
        <v>257</v>
      </c>
      <c r="F110" s="1" t="s">
        <v>246</v>
      </c>
      <c r="G110" s="1" t="s">
        <v>247</v>
      </c>
      <c r="H110" s="1">
        <v>8</v>
      </c>
      <c r="I110" s="14">
        <v>55551</v>
      </c>
      <c r="J110" s="9">
        <f t="shared" si="12"/>
        <v>14.401180896833539</v>
      </c>
      <c r="K110" s="9">
        <f t="shared" si="13"/>
        <v>1</v>
      </c>
      <c r="L110" s="1">
        <v>8</v>
      </c>
      <c r="M110" s="1">
        <v>55199</v>
      </c>
      <c r="N110" s="9">
        <f t="shared" si="14"/>
        <v>14.493016177829308</v>
      </c>
      <c r="O110" s="9">
        <f t="shared" si="15"/>
        <v>1</v>
      </c>
      <c r="P110" s="1">
        <v>108</v>
      </c>
      <c r="Q110" s="1">
        <v>54775</v>
      </c>
      <c r="R110" s="9">
        <f t="shared" si="16"/>
        <v>197.17024189867641</v>
      </c>
      <c r="S110" s="9">
        <f t="shared" si="17"/>
        <v>5</v>
      </c>
      <c r="T110" s="1">
        <v>189</v>
      </c>
      <c r="U110" s="1">
        <v>54775</v>
      </c>
      <c r="V110" s="9">
        <f t="shared" si="18"/>
        <v>345.04792332268369</v>
      </c>
      <c r="W110" s="9">
        <f t="shared" si="19"/>
        <v>5</v>
      </c>
      <c r="X110">
        <v>0</v>
      </c>
      <c r="Y110" s="1">
        <v>54775</v>
      </c>
      <c r="Z110" s="9">
        <f t="shared" si="22"/>
        <v>0</v>
      </c>
      <c r="AA110" s="9">
        <f t="shared" si="23"/>
        <v>1</v>
      </c>
      <c r="AB110">
        <f t="shared" si="20"/>
        <v>2.6</v>
      </c>
      <c r="AC110" t="str">
        <f t="shared" si="21"/>
        <v/>
      </c>
    </row>
    <row r="111" spans="1:29" ht="15.75">
      <c r="A111">
        <v>1</v>
      </c>
      <c r="B111" s="1">
        <v>1801</v>
      </c>
      <c r="C111" s="8">
        <v>3</v>
      </c>
      <c r="D111" t="s">
        <v>258</v>
      </c>
      <c r="E111" s="1" t="s">
        <v>259</v>
      </c>
      <c r="F111" s="1" t="s">
        <v>260</v>
      </c>
      <c r="G111" s="1" t="s">
        <v>261</v>
      </c>
      <c r="H111" s="1">
        <v>28</v>
      </c>
      <c r="I111" s="14">
        <v>70931</v>
      </c>
      <c r="J111" s="9">
        <f t="shared" si="12"/>
        <v>39.474982729695057</v>
      </c>
      <c r="K111" s="9">
        <f t="shared" si="13"/>
        <v>1</v>
      </c>
      <c r="L111" s="1">
        <v>56</v>
      </c>
      <c r="M111" s="1">
        <v>70789</v>
      </c>
      <c r="N111" s="9">
        <f t="shared" si="14"/>
        <v>79.108336040910316</v>
      </c>
      <c r="O111" s="9">
        <f t="shared" si="15"/>
        <v>2</v>
      </c>
      <c r="P111" s="1">
        <v>60</v>
      </c>
      <c r="Q111" s="1">
        <v>70502</v>
      </c>
      <c r="R111" s="9">
        <f t="shared" si="16"/>
        <v>85.103968681739516</v>
      </c>
      <c r="S111" s="9">
        <f t="shared" si="17"/>
        <v>3</v>
      </c>
      <c r="T111" s="1">
        <v>122</v>
      </c>
      <c r="U111" s="1">
        <v>70502</v>
      </c>
      <c r="V111" s="9">
        <f t="shared" si="18"/>
        <v>173.04473631953704</v>
      </c>
      <c r="W111" s="9">
        <f t="shared" si="19"/>
        <v>5</v>
      </c>
      <c r="X111">
        <v>0</v>
      </c>
      <c r="Y111" s="1">
        <v>70502</v>
      </c>
      <c r="Z111" s="9">
        <f t="shared" si="22"/>
        <v>0</v>
      </c>
      <c r="AA111" s="9">
        <f t="shared" si="23"/>
        <v>1</v>
      </c>
      <c r="AB111">
        <f t="shared" si="20"/>
        <v>2.4</v>
      </c>
      <c r="AC111" t="str">
        <f t="shared" si="21"/>
        <v>risk</v>
      </c>
    </row>
    <row r="112" spans="1:29" ht="15.75">
      <c r="A112">
        <v>2</v>
      </c>
      <c r="B112" s="1">
        <v>1802</v>
      </c>
      <c r="C112" s="8">
        <v>3</v>
      </c>
      <c r="D112" t="s">
        <v>262</v>
      </c>
      <c r="E112" s="1" t="s">
        <v>263</v>
      </c>
      <c r="F112" s="1" t="s">
        <v>260</v>
      </c>
      <c r="G112" s="1" t="s">
        <v>261</v>
      </c>
      <c r="H112" s="1">
        <v>92</v>
      </c>
      <c r="I112" s="14">
        <v>32810</v>
      </c>
      <c r="J112" s="9">
        <f t="shared" si="12"/>
        <v>280.40231636696132</v>
      </c>
      <c r="K112" s="9">
        <f t="shared" si="13"/>
        <v>5</v>
      </c>
      <c r="L112" s="1">
        <v>22</v>
      </c>
      <c r="M112" s="1">
        <v>32689</v>
      </c>
      <c r="N112" s="9">
        <f t="shared" si="14"/>
        <v>67.300926917311628</v>
      </c>
      <c r="O112" s="9">
        <f t="shared" si="15"/>
        <v>2</v>
      </c>
      <c r="P112" s="1">
        <v>126</v>
      </c>
      <c r="Q112" s="1">
        <v>32484</v>
      </c>
      <c r="R112" s="9">
        <f t="shared" si="16"/>
        <v>387.88326560768377</v>
      </c>
      <c r="S112" s="9">
        <f t="shared" si="17"/>
        <v>5</v>
      </c>
      <c r="T112" s="1">
        <v>53</v>
      </c>
      <c r="U112" s="1">
        <v>32484</v>
      </c>
      <c r="V112" s="9">
        <f t="shared" si="18"/>
        <v>163.1572466445019</v>
      </c>
      <c r="W112" s="9">
        <f t="shared" si="19"/>
        <v>5</v>
      </c>
      <c r="X112">
        <v>2</v>
      </c>
      <c r="Y112" s="1">
        <v>32484</v>
      </c>
      <c r="Z112" s="9">
        <f t="shared" si="22"/>
        <v>6.1568772318679956</v>
      </c>
      <c r="AA112" s="9">
        <f t="shared" si="23"/>
        <v>1</v>
      </c>
      <c r="AB112">
        <f t="shared" si="20"/>
        <v>3.6</v>
      </c>
      <c r="AC112" t="str">
        <f t="shared" si="21"/>
        <v>risk</v>
      </c>
    </row>
    <row r="113" spans="1:29" ht="15.75">
      <c r="A113">
        <v>3</v>
      </c>
      <c r="B113" s="1">
        <v>1803</v>
      </c>
      <c r="C113" s="8">
        <v>3</v>
      </c>
      <c r="D113" t="s">
        <v>264</v>
      </c>
      <c r="E113" s="1" t="s">
        <v>265</v>
      </c>
      <c r="F113" s="1" t="s">
        <v>260</v>
      </c>
      <c r="G113" s="1" t="s">
        <v>261</v>
      </c>
      <c r="H113" s="1">
        <v>1</v>
      </c>
      <c r="I113" s="14">
        <v>25790</v>
      </c>
      <c r="J113" s="9">
        <f t="shared" si="12"/>
        <v>3.8774718883288095</v>
      </c>
      <c r="K113" s="9">
        <f t="shared" si="13"/>
        <v>1</v>
      </c>
      <c r="L113" s="1">
        <v>9</v>
      </c>
      <c r="M113" s="1">
        <v>25643</v>
      </c>
      <c r="N113" s="9">
        <f t="shared" si="14"/>
        <v>35.097297508091877</v>
      </c>
      <c r="O113" s="9">
        <f t="shared" si="15"/>
        <v>1</v>
      </c>
      <c r="P113" s="1">
        <v>11</v>
      </c>
      <c r="Q113" s="1">
        <v>25487</v>
      </c>
      <c r="R113" s="9">
        <f t="shared" si="16"/>
        <v>43.159257660768233</v>
      </c>
      <c r="S113" s="9">
        <f t="shared" si="17"/>
        <v>2</v>
      </c>
      <c r="T113" s="1">
        <v>61</v>
      </c>
      <c r="U113" s="1">
        <v>25487</v>
      </c>
      <c r="V113" s="9">
        <f t="shared" si="18"/>
        <v>239.33770157335113</v>
      </c>
      <c r="W113" s="9">
        <f t="shared" si="19"/>
        <v>5</v>
      </c>
      <c r="X113">
        <v>1</v>
      </c>
      <c r="Y113" s="1">
        <v>25487</v>
      </c>
      <c r="Z113" s="9">
        <f t="shared" si="22"/>
        <v>3.9235688782516576</v>
      </c>
      <c r="AA113" s="9">
        <f t="shared" si="23"/>
        <v>1</v>
      </c>
      <c r="AB113">
        <f t="shared" si="20"/>
        <v>2</v>
      </c>
      <c r="AC113" t="str">
        <f t="shared" si="21"/>
        <v/>
      </c>
    </row>
    <row r="114" spans="1:29" ht="15.75">
      <c r="A114">
        <v>4</v>
      </c>
      <c r="B114" s="1">
        <v>1804</v>
      </c>
      <c r="C114" s="8">
        <v>3</v>
      </c>
      <c r="D114" t="s">
        <v>266</v>
      </c>
      <c r="E114" s="1" t="s">
        <v>267</v>
      </c>
      <c r="F114" s="1" t="s">
        <v>260</v>
      </c>
      <c r="G114" s="1" t="s">
        <v>261</v>
      </c>
      <c r="H114" s="1">
        <v>46</v>
      </c>
      <c r="I114" s="14">
        <v>42553</v>
      </c>
      <c r="J114" s="9">
        <f t="shared" si="12"/>
        <v>108.10048645218903</v>
      </c>
      <c r="K114" s="9">
        <f t="shared" si="13"/>
        <v>3</v>
      </c>
      <c r="L114" s="1">
        <v>19</v>
      </c>
      <c r="M114" s="1">
        <v>42208</v>
      </c>
      <c r="N114" s="9">
        <f t="shared" si="14"/>
        <v>45.015163002274448</v>
      </c>
      <c r="O114" s="9">
        <f t="shared" si="15"/>
        <v>2</v>
      </c>
      <c r="P114" s="1">
        <v>28</v>
      </c>
      <c r="Q114" s="1">
        <v>41864</v>
      </c>
      <c r="R114" s="9">
        <f t="shared" si="16"/>
        <v>66.883240970762472</v>
      </c>
      <c r="S114" s="9">
        <f t="shared" si="17"/>
        <v>2</v>
      </c>
      <c r="T114" s="1">
        <v>64</v>
      </c>
      <c r="U114" s="1">
        <v>41864</v>
      </c>
      <c r="V114" s="9">
        <f t="shared" si="18"/>
        <v>152.87597936174279</v>
      </c>
      <c r="W114" s="9">
        <f t="shared" si="19"/>
        <v>4</v>
      </c>
      <c r="X114">
        <v>31</v>
      </c>
      <c r="Y114" s="1">
        <v>41864</v>
      </c>
      <c r="Z114" s="9">
        <f t="shared" si="22"/>
        <v>74.049302503344165</v>
      </c>
      <c r="AA114" s="9">
        <f t="shared" si="23"/>
        <v>2</v>
      </c>
      <c r="AB114">
        <f t="shared" si="20"/>
        <v>2.6</v>
      </c>
      <c r="AC114" t="str">
        <f t="shared" si="21"/>
        <v/>
      </c>
    </row>
    <row r="115" spans="1:29" ht="15.75">
      <c r="A115">
        <v>5</v>
      </c>
      <c r="B115" s="1">
        <v>1805</v>
      </c>
      <c r="C115" s="8">
        <v>3</v>
      </c>
      <c r="D115" t="s">
        <v>268</v>
      </c>
      <c r="E115" s="1" t="s">
        <v>269</v>
      </c>
      <c r="F115" s="1" t="s">
        <v>260</v>
      </c>
      <c r="G115" s="1" t="s">
        <v>261</v>
      </c>
      <c r="H115" s="1">
        <v>17</v>
      </c>
      <c r="I115" s="14">
        <v>65690</v>
      </c>
      <c r="J115" s="9">
        <f t="shared" si="12"/>
        <v>25.879129243416045</v>
      </c>
      <c r="K115" s="9">
        <f t="shared" si="13"/>
        <v>1</v>
      </c>
      <c r="L115" s="1">
        <v>11</v>
      </c>
      <c r="M115" s="1">
        <v>65520</v>
      </c>
      <c r="N115" s="9">
        <f t="shared" si="14"/>
        <v>16.78876678876679</v>
      </c>
      <c r="O115" s="9">
        <f t="shared" si="15"/>
        <v>1</v>
      </c>
      <c r="P115" s="1">
        <v>46</v>
      </c>
      <c r="Q115" s="1">
        <v>65227</v>
      </c>
      <c r="R115" s="9">
        <f t="shared" si="16"/>
        <v>70.522942953071578</v>
      </c>
      <c r="S115" s="9">
        <f t="shared" si="17"/>
        <v>2</v>
      </c>
      <c r="T115" s="1">
        <v>324</v>
      </c>
      <c r="U115" s="1">
        <v>65227</v>
      </c>
      <c r="V115" s="9">
        <f t="shared" si="18"/>
        <v>496.72681558250417</v>
      </c>
      <c r="W115" s="9">
        <f t="shared" si="19"/>
        <v>5</v>
      </c>
      <c r="X115">
        <v>8</v>
      </c>
      <c r="Y115" s="1">
        <v>65227</v>
      </c>
      <c r="Z115" s="9">
        <f t="shared" si="22"/>
        <v>12.26485964401245</v>
      </c>
      <c r="AA115" s="9">
        <f t="shared" si="23"/>
        <v>1</v>
      </c>
      <c r="AB115">
        <f t="shared" si="20"/>
        <v>2</v>
      </c>
      <c r="AC115" t="str">
        <f t="shared" si="21"/>
        <v/>
      </c>
    </row>
    <row r="116" spans="1:29" ht="15.75">
      <c r="A116">
        <v>6</v>
      </c>
      <c r="B116" s="1">
        <v>1806</v>
      </c>
      <c r="C116" s="8">
        <v>3</v>
      </c>
      <c r="D116" t="s">
        <v>270</v>
      </c>
      <c r="E116" s="1" t="s">
        <v>271</v>
      </c>
      <c r="F116" s="1" t="s">
        <v>260</v>
      </c>
      <c r="G116" s="1" t="s">
        <v>261</v>
      </c>
      <c r="H116" s="1">
        <v>7</v>
      </c>
      <c r="I116" s="14">
        <v>55479</v>
      </c>
      <c r="J116" s="9">
        <f t="shared" si="12"/>
        <v>12.61738675895384</v>
      </c>
      <c r="K116" s="9">
        <f t="shared" si="13"/>
        <v>1</v>
      </c>
      <c r="L116" s="1">
        <v>16</v>
      </c>
      <c r="M116" s="1">
        <v>55324</v>
      </c>
      <c r="N116" s="9">
        <f t="shared" si="14"/>
        <v>28.920540814113224</v>
      </c>
      <c r="O116" s="9">
        <f t="shared" si="15"/>
        <v>1</v>
      </c>
      <c r="P116" s="1">
        <v>27</v>
      </c>
      <c r="Q116" s="1">
        <v>55088</v>
      </c>
      <c r="R116" s="9">
        <f t="shared" si="16"/>
        <v>49.012489108335757</v>
      </c>
      <c r="S116" s="9">
        <f t="shared" si="17"/>
        <v>2</v>
      </c>
      <c r="T116" s="1">
        <v>63</v>
      </c>
      <c r="U116" s="1">
        <v>55088</v>
      </c>
      <c r="V116" s="9">
        <f t="shared" si="18"/>
        <v>114.36247458611675</v>
      </c>
      <c r="W116" s="9">
        <f t="shared" si="19"/>
        <v>3</v>
      </c>
      <c r="X116">
        <v>0</v>
      </c>
      <c r="Y116" s="1">
        <v>55088</v>
      </c>
      <c r="Z116" s="9">
        <f t="shared" si="22"/>
        <v>0</v>
      </c>
      <c r="AA116" s="9">
        <f t="shared" si="23"/>
        <v>1</v>
      </c>
      <c r="AB116">
        <f t="shared" si="20"/>
        <v>1.6</v>
      </c>
      <c r="AC116" t="str">
        <f t="shared" si="21"/>
        <v/>
      </c>
    </row>
    <row r="117" spans="1:29" ht="15.75">
      <c r="A117">
        <v>7</v>
      </c>
      <c r="B117" s="1">
        <v>1807</v>
      </c>
      <c r="C117" s="8">
        <v>3</v>
      </c>
      <c r="D117" t="s">
        <v>272</v>
      </c>
      <c r="E117" s="1" t="s">
        <v>273</v>
      </c>
      <c r="F117" s="1" t="s">
        <v>260</v>
      </c>
      <c r="G117" s="1" t="s">
        <v>261</v>
      </c>
      <c r="H117" s="1">
        <v>2</v>
      </c>
      <c r="I117" s="14">
        <v>19695</v>
      </c>
      <c r="J117" s="9">
        <f t="shared" si="12"/>
        <v>10.154861640010154</v>
      </c>
      <c r="K117" s="9">
        <f t="shared" si="13"/>
        <v>1</v>
      </c>
      <c r="L117" s="1">
        <v>26</v>
      </c>
      <c r="M117" s="1">
        <v>19718</v>
      </c>
      <c r="N117" s="9">
        <f t="shared" si="14"/>
        <v>131.85921493052032</v>
      </c>
      <c r="O117" s="9">
        <f t="shared" si="15"/>
        <v>4</v>
      </c>
      <c r="P117" s="1">
        <v>29</v>
      </c>
      <c r="Q117" s="1">
        <v>19717</v>
      </c>
      <c r="R117" s="9">
        <f t="shared" si="16"/>
        <v>147.08119896535985</v>
      </c>
      <c r="S117" s="9">
        <f t="shared" si="17"/>
        <v>4</v>
      </c>
      <c r="T117" s="1">
        <v>14</v>
      </c>
      <c r="U117" s="1">
        <v>19717</v>
      </c>
      <c r="V117" s="9">
        <f t="shared" si="18"/>
        <v>71.004716741897852</v>
      </c>
      <c r="W117" s="9">
        <f t="shared" si="19"/>
        <v>2</v>
      </c>
      <c r="X117">
        <v>2</v>
      </c>
      <c r="Y117" s="1">
        <v>19717</v>
      </c>
      <c r="Z117" s="9">
        <f t="shared" si="22"/>
        <v>10.143530963128264</v>
      </c>
      <c r="AA117" s="9">
        <f t="shared" si="23"/>
        <v>1</v>
      </c>
      <c r="AB117">
        <f t="shared" si="20"/>
        <v>2.4</v>
      </c>
      <c r="AC117" t="str">
        <f t="shared" si="21"/>
        <v/>
      </c>
    </row>
    <row r="118" spans="1:29" ht="15.75">
      <c r="A118">
        <v>8</v>
      </c>
      <c r="B118" s="1">
        <v>1808</v>
      </c>
      <c r="C118" s="8">
        <v>3</v>
      </c>
      <c r="D118" t="s">
        <v>274</v>
      </c>
      <c r="E118" s="1" t="s">
        <v>275</v>
      </c>
      <c r="F118" s="1" t="s">
        <v>260</v>
      </c>
      <c r="G118" s="1" t="s">
        <v>261</v>
      </c>
      <c r="H118" s="1">
        <v>2</v>
      </c>
      <c r="I118" s="14">
        <v>17129</v>
      </c>
      <c r="J118" s="9">
        <f t="shared" si="12"/>
        <v>11.676104851421567</v>
      </c>
      <c r="K118" s="9">
        <f t="shared" si="13"/>
        <v>1</v>
      </c>
      <c r="L118" s="1">
        <v>5</v>
      </c>
      <c r="M118" s="1">
        <v>17102</v>
      </c>
      <c r="N118" s="9">
        <f t="shared" si="14"/>
        <v>29.236346626125599</v>
      </c>
      <c r="O118" s="9">
        <f t="shared" si="15"/>
        <v>1</v>
      </c>
      <c r="P118" s="1">
        <v>10</v>
      </c>
      <c r="Q118" s="1">
        <v>17068</v>
      </c>
      <c r="R118" s="9">
        <f t="shared" si="16"/>
        <v>58.58917272088118</v>
      </c>
      <c r="S118" s="9">
        <f t="shared" si="17"/>
        <v>2</v>
      </c>
      <c r="T118" s="1">
        <v>8</v>
      </c>
      <c r="U118" s="1">
        <v>17068</v>
      </c>
      <c r="V118" s="9">
        <f t="shared" si="18"/>
        <v>46.871338176704946</v>
      </c>
      <c r="W118" s="9">
        <f t="shared" si="19"/>
        <v>2</v>
      </c>
      <c r="X118">
        <v>0</v>
      </c>
      <c r="Y118" s="1">
        <v>17068</v>
      </c>
      <c r="Z118" s="9">
        <f t="shared" si="22"/>
        <v>0</v>
      </c>
      <c r="AA118" s="9">
        <f t="shared" si="23"/>
        <v>1</v>
      </c>
      <c r="AB118">
        <f t="shared" si="20"/>
        <v>1.4</v>
      </c>
      <c r="AC118" t="str">
        <f t="shared" si="21"/>
        <v/>
      </c>
    </row>
    <row r="119" spans="1:29" ht="15.75">
      <c r="A119">
        <v>1</v>
      </c>
      <c r="B119" s="1">
        <v>1901</v>
      </c>
      <c r="C119" s="8">
        <v>4</v>
      </c>
      <c r="D119" t="s">
        <v>276</v>
      </c>
      <c r="E119" s="1" t="s">
        <v>277</v>
      </c>
      <c r="F119" s="1" t="s">
        <v>278</v>
      </c>
      <c r="G119" s="1" t="s">
        <v>279</v>
      </c>
      <c r="H119" s="1">
        <v>38</v>
      </c>
      <c r="I119" s="14">
        <v>118611</v>
      </c>
      <c r="J119" s="9">
        <f t="shared" si="12"/>
        <v>32.037500737705606</v>
      </c>
      <c r="K119" s="9">
        <f t="shared" si="13"/>
        <v>1</v>
      </c>
      <c r="L119" s="1">
        <v>71</v>
      </c>
      <c r="M119" s="1">
        <v>118761</v>
      </c>
      <c r="N119" s="9">
        <f t="shared" si="14"/>
        <v>59.783935803841331</v>
      </c>
      <c r="O119" s="9">
        <f t="shared" si="15"/>
        <v>2</v>
      </c>
      <c r="P119" s="1">
        <v>212</v>
      </c>
      <c r="Q119" s="1">
        <v>118999</v>
      </c>
      <c r="R119" s="9">
        <f t="shared" si="16"/>
        <v>178.15275758619819</v>
      </c>
      <c r="S119" s="9">
        <f t="shared" si="17"/>
        <v>5</v>
      </c>
      <c r="T119" s="1">
        <v>69</v>
      </c>
      <c r="U119" s="1">
        <v>118999</v>
      </c>
      <c r="V119" s="9">
        <f t="shared" si="18"/>
        <v>57.983680535130553</v>
      </c>
      <c r="W119" s="9">
        <f t="shared" si="19"/>
        <v>2</v>
      </c>
      <c r="X119">
        <v>4</v>
      </c>
      <c r="Y119" s="1">
        <v>118999</v>
      </c>
      <c r="Z119" s="9">
        <f t="shared" si="22"/>
        <v>3.3613727846452495</v>
      </c>
      <c r="AA119" s="9">
        <f t="shared" si="23"/>
        <v>1</v>
      </c>
      <c r="AB119">
        <f t="shared" si="20"/>
        <v>2.2000000000000002</v>
      </c>
      <c r="AC119" t="str">
        <f t="shared" si="21"/>
        <v>risk</v>
      </c>
    </row>
    <row r="120" spans="1:29" ht="15.75">
      <c r="A120">
        <v>2</v>
      </c>
      <c r="B120" s="1">
        <v>1902</v>
      </c>
      <c r="C120" s="8">
        <v>4</v>
      </c>
      <c r="D120" t="s">
        <v>280</v>
      </c>
      <c r="E120" s="1" t="s">
        <v>281</v>
      </c>
      <c r="F120" s="1" t="s">
        <v>278</v>
      </c>
      <c r="G120" s="1" t="s">
        <v>279</v>
      </c>
      <c r="H120" s="1">
        <v>16</v>
      </c>
      <c r="I120" s="15">
        <v>100076</v>
      </c>
      <c r="J120" s="9">
        <f t="shared" si="12"/>
        <v>15.987849234581718</v>
      </c>
      <c r="K120" s="9">
        <f t="shared" si="13"/>
        <v>1</v>
      </c>
      <c r="L120" s="1">
        <v>48</v>
      </c>
      <c r="M120" s="1">
        <v>100624</v>
      </c>
      <c r="N120" s="9">
        <f t="shared" si="14"/>
        <v>47.702337414533311</v>
      </c>
      <c r="O120" s="9">
        <f t="shared" si="15"/>
        <v>2</v>
      </c>
      <c r="P120" s="1">
        <v>61</v>
      </c>
      <c r="Q120" s="1">
        <v>100974</v>
      </c>
      <c r="R120" s="9">
        <f t="shared" si="16"/>
        <v>60.411591102660097</v>
      </c>
      <c r="S120" s="9">
        <f t="shared" si="17"/>
        <v>2</v>
      </c>
      <c r="T120" s="1">
        <v>35</v>
      </c>
      <c r="U120" s="1">
        <v>100974</v>
      </c>
      <c r="V120" s="9">
        <f t="shared" si="18"/>
        <v>34.662388337591857</v>
      </c>
      <c r="W120" s="9">
        <f t="shared" si="19"/>
        <v>1</v>
      </c>
      <c r="X120">
        <v>7</v>
      </c>
      <c r="Y120" s="1">
        <v>100974</v>
      </c>
      <c r="Z120" s="9">
        <f t="shared" si="22"/>
        <v>6.9324776675183708</v>
      </c>
      <c r="AA120" s="9">
        <f t="shared" si="23"/>
        <v>1</v>
      </c>
      <c r="AB120">
        <f t="shared" si="20"/>
        <v>1.4</v>
      </c>
      <c r="AC120" t="str">
        <f t="shared" si="21"/>
        <v/>
      </c>
    </row>
    <row r="121" spans="1:29" ht="15.75">
      <c r="A121">
        <v>3</v>
      </c>
      <c r="B121" s="1">
        <v>1903</v>
      </c>
      <c r="C121" s="8">
        <v>4</v>
      </c>
      <c r="D121" t="s">
        <v>282</v>
      </c>
      <c r="E121" s="1" t="s">
        <v>283</v>
      </c>
      <c r="F121" s="1" t="s">
        <v>278</v>
      </c>
      <c r="G121" s="1" t="s">
        <v>279</v>
      </c>
      <c r="H121" s="1">
        <v>51</v>
      </c>
      <c r="I121" s="13">
        <v>93309</v>
      </c>
      <c r="J121" s="9">
        <f t="shared" si="12"/>
        <v>54.657107031476066</v>
      </c>
      <c r="K121" s="9">
        <f t="shared" si="13"/>
        <v>2</v>
      </c>
      <c r="L121" s="1">
        <v>158</v>
      </c>
      <c r="M121" s="1">
        <v>93987</v>
      </c>
      <c r="N121" s="9">
        <f t="shared" si="14"/>
        <v>168.1083554108547</v>
      </c>
      <c r="O121" s="9">
        <f t="shared" si="15"/>
        <v>5</v>
      </c>
      <c r="P121" s="1">
        <v>189</v>
      </c>
      <c r="Q121" s="1">
        <v>94584</v>
      </c>
      <c r="R121" s="9">
        <f t="shared" si="16"/>
        <v>199.82238010657193</v>
      </c>
      <c r="S121" s="9">
        <f t="shared" si="17"/>
        <v>5</v>
      </c>
      <c r="T121" s="1">
        <v>125</v>
      </c>
      <c r="U121" s="1">
        <v>94584</v>
      </c>
      <c r="V121" s="9">
        <f t="shared" si="18"/>
        <v>132.15765880064282</v>
      </c>
      <c r="W121" s="9">
        <f t="shared" si="19"/>
        <v>4</v>
      </c>
      <c r="X121">
        <v>3</v>
      </c>
      <c r="Y121" s="1">
        <v>94584</v>
      </c>
      <c r="Z121" s="9">
        <f t="shared" si="22"/>
        <v>3.1717838112154277</v>
      </c>
      <c r="AA121" s="9">
        <f t="shared" si="23"/>
        <v>1</v>
      </c>
      <c r="AB121">
        <f t="shared" si="20"/>
        <v>3.4</v>
      </c>
      <c r="AC121" t="str">
        <f t="shared" si="21"/>
        <v>risk</v>
      </c>
    </row>
    <row r="122" spans="1:29" ht="15.75">
      <c r="A122">
        <v>4</v>
      </c>
      <c r="B122" s="1">
        <v>1904</v>
      </c>
      <c r="C122" s="8">
        <v>4</v>
      </c>
      <c r="D122" t="s">
        <v>284</v>
      </c>
      <c r="E122" s="1" t="s">
        <v>285</v>
      </c>
      <c r="F122" s="1" t="s">
        <v>278</v>
      </c>
      <c r="G122" s="1" t="s">
        <v>279</v>
      </c>
      <c r="H122" s="1">
        <v>10</v>
      </c>
      <c r="I122" s="14">
        <v>38753</v>
      </c>
      <c r="J122" s="9">
        <f t="shared" si="12"/>
        <v>25.80445384873429</v>
      </c>
      <c r="K122" s="9">
        <f t="shared" si="13"/>
        <v>1</v>
      </c>
      <c r="L122" s="1">
        <v>64</v>
      </c>
      <c r="M122" s="1">
        <v>38799</v>
      </c>
      <c r="N122" s="9">
        <f t="shared" si="14"/>
        <v>164.95270496662283</v>
      </c>
      <c r="O122" s="9">
        <f t="shared" si="15"/>
        <v>5</v>
      </c>
      <c r="P122" s="1">
        <v>96</v>
      </c>
      <c r="Q122" s="1">
        <v>38857</v>
      </c>
      <c r="R122" s="9">
        <f t="shared" si="16"/>
        <v>247.05973183724939</v>
      </c>
      <c r="S122" s="9">
        <f t="shared" si="17"/>
        <v>5</v>
      </c>
      <c r="T122" s="1">
        <v>26</v>
      </c>
      <c r="U122" s="1">
        <v>38857</v>
      </c>
      <c r="V122" s="9">
        <f t="shared" si="18"/>
        <v>66.912010705921716</v>
      </c>
      <c r="W122" s="9">
        <f t="shared" si="19"/>
        <v>2</v>
      </c>
      <c r="X122">
        <v>0</v>
      </c>
      <c r="Y122" s="1">
        <v>38857</v>
      </c>
      <c r="Z122" s="9">
        <f t="shared" si="22"/>
        <v>0</v>
      </c>
      <c r="AA122" s="9">
        <f t="shared" si="23"/>
        <v>1</v>
      </c>
      <c r="AB122">
        <f t="shared" si="20"/>
        <v>2.8</v>
      </c>
      <c r="AC122" t="str">
        <f t="shared" si="21"/>
        <v/>
      </c>
    </row>
    <row r="123" spans="1:29" ht="15.75">
      <c r="A123">
        <v>5</v>
      </c>
      <c r="B123" s="1">
        <v>1905</v>
      </c>
      <c r="C123" s="8">
        <v>4</v>
      </c>
      <c r="D123" t="s">
        <v>286</v>
      </c>
      <c r="E123" s="1" t="s">
        <v>287</v>
      </c>
      <c r="F123" s="1" t="s">
        <v>278</v>
      </c>
      <c r="G123" s="1" t="s">
        <v>279</v>
      </c>
      <c r="H123" s="1">
        <v>1</v>
      </c>
      <c r="I123" s="14">
        <v>15888</v>
      </c>
      <c r="J123" s="9">
        <f t="shared" si="12"/>
        <v>6.2940584088620346</v>
      </c>
      <c r="K123" s="9">
        <f t="shared" si="13"/>
        <v>1</v>
      </c>
      <c r="L123" s="1">
        <v>1</v>
      </c>
      <c r="M123" s="1">
        <v>15919</v>
      </c>
      <c r="N123" s="9">
        <f t="shared" si="14"/>
        <v>6.281801620704818</v>
      </c>
      <c r="O123" s="9">
        <f t="shared" si="15"/>
        <v>1</v>
      </c>
      <c r="P123" s="1">
        <v>15</v>
      </c>
      <c r="Q123" s="1">
        <v>15906</v>
      </c>
      <c r="R123" s="9">
        <f t="shared" si="16"/>
        <v>94.304036212749907</v>
      </c>
      <c r="S123" s="9">
        <f t="shared" si="17"/>
        <v>3</v>
      </c>
      <c r="T123" s="1">
        <v>6</v>
      </c>
      <c r="U123" s="1">
        <v>15906</v>
      </c>
      <c r="V123" s="9">
        <f t="shared" si="18"/>
        <v>37.721614485099963</v>
      </c>
      <c r="W123" s="9">
        <f t="shared" si="19"/>
        <v>1</v>
      </c>
      <c r="X123">
        <v>2</v>
      </c>
      <c r="Y123" s="1">
        <v>15906</v>
      </c>
      <c r="Z123" s="9">
        <f t="shared" si="22"/>
        <v>12.57387149503332</v>
      </c>
      <c r="AA123" s="9">
        <f t="shared" si="23"/>
        <v>1</v>
      </c>
      <c r="AB123">
        <f t="shared" si="20"/>
        <v>1.4</v>
      </c>
      <c r="AC123" t="str">
        <f t="shared" si="21"/>
        <v/>
      </c>
    </row>
    <row r="124" spans="1:29" ht="15.75">
      <c r="A124">
        <v>6</v>
      </c>
      <c r="B124" s="1">
        <v>1906</v>
      </c>
      <c r="C124" s="8">
        <v>4</v>
      </c>
      <c r="D124" t="s">
        <v>288</v>
      </c>
      <c r="E124" s="1" t="s">
        <v>289</v>
      </c>
      <c r="F124" s="1" t="s">
        <v>278</v>
      </c>
      <c r="G124" s="1" t="s">
        <v>279</v>
      </c>
      <c r="H124" s="1">
        <v>13</v>
      </c>
      <c r="I124" s="14">
        <v>42812</v>
      </c>
      <c r="J124" s="9">
        <f t="shared" si="12"/>
        <v>30.36531813510231</v>
      </c>
      <c r="K124" s="9">
        <f t="shared" si="13"/>
        <v>1</v>
      </c>
      <c r="L124" s="1">
        <v>29</v>
      </c>
      <c r="M124" s="1">
        <v>42777</v>
      </c>
      <c r="N124" s="9">
        <f t="shared" si="14"/>
        <v>67.793440400215061</v>
      </c>
      <c r="O124" s="9">
        <f t="shared" si="15"/>
        <v>2</v>
      </c>
      <c r="P124" s="1">
        <v>71</v>
      </c>
      <c r="Q124" s="1">
        <v>42700</v>
      </c>
      <c r="R124" s="9">
        <f t="shared" si="16"/>
        <v>166.27634660421546</v>
      </c>
      <c r="S124" s="9">
        <f t="shared" si="17"/>
        <v>5</v>
      </c>
      <c r="T124" s="1">
        <v>100</v>
      </c>
      <c r="U124" s="1">
        <v>42700</v>
      </c>
      <c r="V124" s="9">
        <f t="shared" si="18"/>
        <v>234.19203747072601</v>
      </c>
      <c r="W124" s="9">
        <f t="shared" si="19"/>
        <v>5</v>
      </c>
      <c r="X124">
        <v>0</v>
      </c>
      <c r="Y124" s="1">
        <v>42700</v>
      </c>
      <c r="Z124" s="9">
        <f t="shared" si="22"/>
        <v>0</v>
      </c>
      <c r="AA124" s="9">
        <f t="shared" si="23"/>
        <v>1</v>
      </c>
      <c r="AB124">
        <f t="shared" si="20"/>
        <v>2.8</v>
      </c>
      <c r="AC124" t="str">
        <f t="shared" si="21"/>
        <v/>
      </c>
    </row>
    <row r="125" spans="1:29" ht="15.75">
      <c r="A125">
        <v>7</v>
      </c>
      <c r="B125" s="1">
        <v>1907</v>
      </c>
      <c r="C125" s="8">
        <v>4</v>
      </c>
      <c r="D125" t="s">
        <v>290</v>
      </c>
      <c r="E125" s="1" t="s">
        <v>291</v>
      </c>
      <c r="F125" s="1" t="s">
        <v>278</v>
      </c>
      <c r="G125" s="1" t="s">
        <v>279</v>
      </c>
      <c r="H125" s="1">
        <v>6</v>
      </c>
      <c r="I125" s="14">
        <v>6738</v>
      </c>
      <c r="J125" s="9">
        <f t="shared" si="12"/>
        <v>89.047195013357083</v>
      </c>
      <c r="K125" s="9">
        <f t="shared" si="13"/>
        <v>3</v>
      </c>
      <c r="L125" s="1">
        <v>5</v>
      </c>
      <c r="M125" s="1">
        <v>6761</v>
      </c>
      <c r="N125" s="9">
        <f t="shared" si="14"/>
        <v>73.953557166099685</v>
      </c>
      <c r="O125" s="9">
        <f t="shared" si="15"/>
        <v>2</v>
      </c>
      <c r="P125" s="1">
        <v>2</v>
      </c>
      <c r="Q125" s="1">
        <v>6760</v>
      </c>
      <c r="R125" s="9">
        <f t="shared" si="16"/>
        <v>29.585798816568047</v>
      </c>
      <c r="S125" s="9">
        <f t="shared" si="17"/>
        <v>1</v>
      </c>
      <c r="T125" s="1">
        <v>7</v>
      </c>
      <c r="U125" s="1">
        <v>6760</v>
      </c>
      <c r="V125" s="9">
        <f t="shared" si="18"/>
        <v>103.55029585798817</v>
      </c>
      <c r="W125" s="9">
        <f t="shared" si="19"/>
        <v>3</v>
      </c>
      <c r="X125">
        <v>0</v>
      </c>
      <c r="Y125" s="1">
        <v>6760</v>
      </c>
      <c r="Z125" s="9">
        <f t="shared" si="22"/>
        <v>0</v>
      </c>
      <c r="AA125" s="9">
        <f t="shared" si="23"/>
        <v>1</v>
      </c>
      <c r="AB125">
        <f t="shared" si="20"/>
        <v>2</v>
      </c>
      <c r="AC125" t="str">
        <f t="shared" si="21"/>
        <v/>
      </c>
    </row>
    <row r="126" spans="1:29" ht="15.75">
      <c r="A126">
        <v>8</v>
      </c>
      <c r="B126" s="1">
        <v>1908</v>
      </c>
      <c r="C126" s="8">
        <v>4</v>
      </c>
      <c r="D126" t="s">
        <v>292</v>
      </c>
      <c r="E126" s="1" t="s">
        <v>293</v>
      </c>
      <c r="F126" s="1" t="s">
        <v>278</v>
      </c>
      <c r="G126" s="1" t="s">
        <v>279</v>
      </c>
      <c r="H126" s="1">
        <v>0</v>
      </c>
      <c r="I126" s="14">
        <v>14133</v>
      </c>
      <c r="J126" s="9">
        <f t="shared" si="12"/>
        <v>0</v>
      </c>
      <c r="K126" s="9">
        <f t="shared" si="13"/>
        <v>1</v>
      </c>
      <c r="L126" s="1">
        <v>5</v>
      </c>
      <c r="M126" s="1">
        <v>14094</v>
      </c>
      <c r="N126" s="9">
        <f t="shared" si="14"/>
        <v>35.476089115935856</v>
      </c>
      <c r="O126" s="9">
        <f t="shared" si="15"/>
        <v>1</v>
      </c>
      <c r="P126" s="1">
        <v>10</v>
      </c>
      <c r="Q126" s="1">
        <v>14053</v>
      </c>
      <c r="R126" s="9">
        <f t="shared" si="16"/>
        <v>71.159183092578104</v>
      </c>
      <c r="S126" s="9">
        <f t="shared" si="17"/>
        <v>2</v>
      </c>
      <c r="T126" s="1">
        <v>13</v>
      </c>
      <c r="U126" s="1">
        <v>14053</v>
      </c>
      <c r="V126" s="9">
        <f t="shared" si="18"/>
        <v>92.506938020351527</v>
      </c>
      <c r="W126" s="9">
        <f t="shared" si="19"/>
        <v>3</v>
      </c>
      <c r="X126">
        <v>1</v>
      </c>
      <c r="Y126" s="1">
        <v>14053</v>
      </c>
      <c r="Z126" s="9">
        <f t="shared" si="22"/>
        <v>7.1159183092578102</v>
      </c>
      <c r="AA126" s="9">
        <f t="shared" si="23"/>
        <v>1</v>
      </c>
      <c r="AB126">
        <f t="shared" si="20"/>
        <v>1.6</v>
      </c>
      <c r="AC126" t="str">
        <f t="shared" si="21"/>
        <v/>
      </c>
    </row>
    <row r="127" spans="1:29" ht="15.75">
      <c r="A127">
        <v>9</v>
      </c>
      <c r="B127" s="1">
        <v>1909</v>
      </c>
      <c r="C127" s="8">
        <v>4</v>
      </c>
      <c r="D127" t="s">
        <v>294</v>
      </c>
      <c r="E127" s="1" t="s">
        <v>295</v>
      </c>
      <c r="F127" s="1" t="s">
        <v>278</v>
      </c>
      <c r="G127" s="1" t="s">
        <v>279</v>
      </c>
      <c r="H127" s="1">
        <v>25</v>
      </c>
      <c r="I127" s="14">
        <v>64601</v>
      </c>
      <c r="J127" s="9">
        <f t="shared" si="12"/>
        <v>38.699091345335212</v>
      </c>
      <c r="K127" s="9">
        <f t="shared" si="13"/>
        <v>1</v>
      </c>
      <c r="L127" s="1">
        <v>118</v>
      </c>
      <c r="M127" s="1">
        <v>64820</v>
      </c>
      <c r="N127" s="9">
        <f t="shared" si="14"/>
        <v>182.0425794507868</v>
      </c>
      <c r="O127" s="9">
        <f t="shared" si="15"/>
        <v>5</v>
      </c>
      <c r="P127" s="1">
        <v>103</v>
      </c>
      <c r="Q127" s="1">
        <v>64841</v>
      </c>
      <c r="R127" s="9">
        <f t="shared" si="16"/>
        <v>158.85011026973675</v>
      </c>
      <c r="S127" s="9">
        <f t="shared" si="17"/>
        <v>4</v>
      </c>
      <c r="T127" s="1">
        <v>111</v>
      </c>
      <c r="U127" s="1">
        <v>64841</v>
      </c>
      <c r="V127" s="9">
        <f t="shared" si="18"/>
        <v>171.18798291204638</v>
      </c>
      <c r="W127" s="9">
        <f t="shared" si="19"/>
        <v>5</v>
      </c>
      <c r="X127">
        <v>2</v>
      </c>
      <c r="Y127" s="1">
        <v>64841</v>
      </c>
      <c r="Z127" s="9">
        <f t="shared" si="22"/>
        <v>3.0844681605774125</v>
      </c>
      <c r="AA127" s="9">
        <f t="shared" si="23"/>
        <v>1</v>
      </c>
      <c r="AB127">
        <f t="shared" si="20"/>
        <v>3.2</v>
      </c>
      <c r="AC127" t="str">
        <f t="shared" si="21"/>
        <v>risk</v>
      </c>
    </row>
    <row r="128" spans="1:29" ht="15.75">
      <c r="A128">
        <v>10</v>
      </c>
      <c r="B128" s="1">
        <v>1910</v>
      </c>
      <c r="C128" s="8">
        <v>4</v>
      </c>
      <c r="D128" t="s">
        <v>296</v>
      </c>
      <c r="E128" s="1" t="s">
        <v>297</v>
      </c>
      <c r="F128" s="1" t="s">
        <v>278</v>
      </c>
      <c r="G128" s="1" t="s">
        <v>279</v>
      </c>
      <c r="H128" s="1">
        <v>6</v>
      </c>
      <c r="I128" s="14">
        <v>33769</v>
      </c>
      <c r="J128" s="9">
        <f t="shared" si="12"/>
        <v>17.767775178418074</v>
      </c>
      <c r="K128" s="9">
        <f t="shared" si="13"/>
        <v>1</v>
      </c>
      <c r="L128" s="1">
        <v>19</v>
      </c>
      <c r="M128" s="1">
        <v>33828</v>
      </c>
      <c r="N128" s="9">
        <f t="shared" si="14"/>
        <v>56.166489298805722</v>
      </c>
      <c r="O128" s="9">
        <f t="shared" si="15"/>
        <v>2</v>
      </c>
      <c r="P128" s="1">
        <v>46</v>
      </c>
      <c r="Q128" s="1">
        <v>33895</v>
      </c>
      <c r="R128" s="9">
        <f t="shared" si="16"/>
        <v>135.71323204012393</v>
      </c>
      <c r="S128" s="9">
        <f t="shared" si="17"/>
        <v>4</v>
      </c>
      <c r="T128" s="1">
        <v>23</v>
      </c>
      <c r="U128" s="1">
        <v>33895</v>
      </c>
      <c r="V128" s="9">
        <f t="shared" si="18"/>
        <v>67.856616020061963</v>
      </c>
      <c r="W128" s="9">
        <f t="shared" si="19"/>
        <v>2</v>
      </c>
      <c r="X128">
        <v>1</v>
      </c>
      <c r="Y128" s="1">
        <v>33895</v>
      </c>
      <c r="Z128" s="9">
        <f t="shared" si="22"/>
        <v>2.9502876530461721</v>
      </c>
      <c r="AA128" s="9">
        <f t="shared" si="23"/>
        <v>1</v>
      </c>
      <c r="AB128">
        <f t="shared" si="20"/>
        <v>2</v>
      </c>
      <c r="AC128" t="str">
        <f t="shared" si="21"/>
        <v/>
      </c>
    </row>
    <row r="129" spans="1:29" ht="15.75">
      <c r="A129">
        <v>11</v>
      </c>
      <c r="B129" s="1">
        <v>1911</v>
      </c>
      <c r="C129" s="8">
        <v>4</v>
      </c>
      <c r="D129" t="s">
        <v>298</v>
      </c>
      <c r="E129" s="1" t="s">
        <v>299</v>
      </c>
      <c r="F129" s="1" t="s">
        <v>278</v>
      </c>
      <c r="G129" s="1" t="s">
        <v>279</v>
      </c>
      <c r="H129" s="1">
        <v>37</v>
      </c>
      <c r="I129" s="15">
        <v>56027</v>
      </c>
      <c r="J129" s="9">
        <f t="shared" si="12"/>
        <v>66.039588055758827</v>
      </c>
      <c r="K129" s="9">
        <f t="shared" si="13"/>
        <v>2</v>
      </c>
      <c r="L129" s="1">
        <v>5</v>
      </c>
      <c r="M129" s="1">
        <v>56373</v>
      </c>
      <c r="N129" s="9">
        <f t="shared" si="14"/>
        <v>8.8694942614372128</v>
      </c>
      <c r="O129" s="9">
        <f t="shared" si="15"/>
        <v>1</v>
      </c>
      <c r="P129" s="1">
        <v>50</v>
      </c>
      <c r="Q129" s="1">
        <v>56690</v>
      </c>
      <c r="R129" s="9">
        <f t="shared" si="16"/>
        <v>88.198976891868057</v>
      </c>
      <c r="S129" s="9">
        <f t="shared" si="17"/>
        <v>3</v>
      </c>
      <c r="T129" s="1">
        <v>34</v>
      </c>
      <c r="U129" s="1">
        <v>56690</v>
      </c>
      <c r="V129" s="9">
        <f t="shared" si="18"/>
        <v>59.975304286470276</v>
      </c>
      <c r="W129" s="9">
        <f t="shared" si="19"/>
        <v>2</v>
      </c>
      <c r="X129">
        <v>8</v>
      </c>
      <c r="Y129" s="1">
        <v>56690</v>
      </c>
      <c r="Z129" s="9">
        <f t="shared" si="22"/>
        <v>14.11183630269889</v>
      </c>
      <c r="AA129" s="9">
        <f t="shared" si="23"/>
        <v>1</v>
      </c>
      <c r="AB129">
        <f t="shared" si="20"/>
        <v>1.8</v>
      </c>
      <c r="AC129" t="str">
        <f t="shared" si="21"/>
        <v/>
      </c>
    </row>
    <row r="130" spans="1:29" ht="15.75">
      <c r="A130">
        <v>12</v>
      </c>
      <c r="B130" s="1">
        <v>1912</v>
      </c>
      <c r="C130" s="8">
        <v>4</v>
      </c>
      <c r="D130" t="s">
        <v>300</v>
      </c>
      <c r="E130" s="1" t="s">
        <v>301</v>
      </c>
      <c r="F130" s="1" t="s">
        <v>278</v>
      </c>
      <c r="G130" s="1" t="s">
        <v>279</v>
      </c>
      <c r="H130" s="1">
        <v>6</v>
      </c>
      <c r="I130" s="13">
        <v>19904</v>
      </c>
      <c r="J130" s="9">
        <f t="shared" ref="J130:J193" si="24">(H130/I130)*100000</f>
        <v>30.14469453376206</v>
      </c>
      <c r="K130" s="9">
        <f t="shared" ref="K130:K193" si="25">IF(J130&lt;=40,1,IF(J130&lt;=80,2,IF(J130&lt;=120,3,IF(J130&lt;=160,4,5))))</f>
        <v>1</v>
      </c>
      <c r="L130" s="1">
        <v>6</v>
      </c>
      <c r="M130" s="1">
        <v>20039</v>
      </c>
      <c r="N130" s="9">
        <f t="shared" ref="N130:N193" si="26">(L130/M130)*100000</f>
        <v>29.941613852986677</v>
      </c>
      <c r="O130" s="9">
        <f t="shared" ref="O130:O193" si="27">IF(N130&lt;=40,1,IF(N130&lt;=80,2,IF(N130&lt;=120,3,IF(N130&lt;=160,4,5))))</f>
        <v>1</v>
      </c>
      <c r="P130" s="1">
        <v>18</v>
      </c>
      <c r="Q130" s="1">
        <v>20137</v>
      </c>
      <c r="R130" s="9">
        <f t="shared" ref="R130:R193" si="28">(P130/Q130)*100000</f>
        <v>89.387694294085506</v>
      </c>
      <c r="S130" s="9">
        <f t="shared" ref="S130:S193" si="29">IF(R130&lt;=40,1,IF(R130&lt;=80,2,IF(R130&lt;=120,3,IF(R130&lt;=160,4,5))))</f>
        <v>3</v>
      </c>
      <c r="T130" s="1">
        <v>17</v>
      </c>
      <c r="U130" s="1">
        <v>20137</v>
      </c>
      <c r="V130" s="9">
        <f t="shared" ref="V130:V193" si="30">(T130/U130)*100000</f>
        <v>84.421711277747434</v>
      </c>
      <c r="W130" s="9">
        <f t="shared" ref="W130:W193" si="31">IF(V130&lt;=40,1,IF(V130&lt;=80,2,IF(V130&lt;=120,3,IF(V130&lt;=160,4,5))))</f>
        <v>3</v>
      </c>
      <c r="X130">
        <v>0</v>
      </c>
      <c r="Y130" s="1">
        <v>20137</v>
      </c>
      <c r="Z130" s="9">
        <f t="shared" si="22"/>
        <v>0</v>
      </c>
      <c r="AA130" s="9">
        <f t="shared" si="23"/>
        <v>1</v>
      </c>
      <c r="AB130">
        <f t="shared" ref="AB130:AB193" si="32">(AA130+W130+O130+K130+S130)/5</f>
        <v>1.8</v>
      </c>
      <c r="AC130" t="str">
        <f t="shared" ref="AC130:AC193" si="33">IF(OR(A130=1,AB130&gt;3),"risk","")</f>
        <v/>
      </c>
    </row>
    <row r="131" spans="1:29" ht="15.75">
      <c r="A131">
        <v>13</v>
      </c>
      <c r="B131" s="1">
        <v>1913</v>
      </c>
      <c r="C131" s="8">
        <v>4</v>
      </c>
      <c r="D131" t="s">
        <v>302</v>
      </c>
      <c r="E131" s="1" t="s">
        <v>303</v>
      </c>
      <c r="F131" s="1" t="s">
        <v>278</v>
      </c>
      <c r="G131" s="1" t="s">
        <v>279</v>
      </c>
      <c r="H131" s="1">
        <v>16</v>
      </c>
      <c r="I131" s="14">
        <v>36431</v>
      </c>
      <c r="J131" s="9">
        <f t="shared" si="24"/>
        <v>43.918640718069774</v>
      </c>
      <c r="K131" s="9">
        <f t="shared" si="25"/>
        <v>2</v>
      </c>
      <c r="L131" s="1">
        <v>49</v>
      </c>
      <c r="M131" s="1">
        <v>36749</v>
      </c>
      <c r="N131" s="9">
        <f t="shared" si="26"/>
        <v>133.33696154997415</v>
      </c>
      <c r="O131" s="9">
        <f t="shared" si="27"/>
        <v>4</v>
      </c>
      <c r="P131" s="1">
        <v>44</v>
      </c>
      <c r="Q131" s="1">
        <v>37072</v>
      </c>
      <c r="R131" s="9">
        <f t="shared" si="28"/>
        <v>118.68795856711264</v>
      </c>
      <c r="S131" s="9">
        <f t="shared" si="29"/>
        <v>3</v>
      </c>
      <c r="T131" s="1">
        <v>42</v>
      </c>
      <c r="U131" s="1">
        <v>37072</v>
      </c>
      <c r="V131" s="9">
        <f t="shared" si="30"/>
        <v>113.29305135951662</v>
      </c>
      <c r="W131" s="9">
        <f t="shared" si="31"/>
        <v>3</v>
      </c>
      <c r="X131">
        <v>1</v>
      </c>
      <c r="Y131" s="1">
        <v>37072</v>
      </c>
      <c r="Z131" s="9">
        <f t="shared" ref="Z131:Z194" si="34">(X131/Y131)*100000</f>
        <v>2.6974536037980146</v>
      </c>
      <c r="AA131" s="9">
        <f t="shared" ref="AA131:AA194" si="35">IF(Z131&lt;=40,1,IF(Z131&lt;=80,2,IF(Z131&lt;=120,3,IF(Z131&lt;=160,4,5))))</f>
        <v>1</v>
      </c>
      <c r="AB131">
        <f t="shared" si="32"/>
        <v>2.6</v>
      </c>
      <c r="AC131" t="str">
        <f t="shared" si="33"/>
        <v/>
      </c>
    </row>
    <row r="132" spans="1:29" ht="15.75">
      <c r="A132">
        <v>1</v>
      </c>
      <c r="B132" s="1">
        <v>2001</v>
      </c>
      <c r="C132" s="8">
        <v>6</v>
      </c>
      <c r="D132" t="s">
        <v>304</v>
      </c>
      <c r="E132" s="1" t="s">
        <v>305</v>
      </c>
      <c r="F132" s="1" t="s">
        <v>306</v>
      </c>
      <c r="G132" s="1" t="s">
        <v>307</v>
      </c>
      <c r="H132" s="1">
        <v>152</v>
      </c>
      <c r="I132" s="14">
        <v>328086</v>
      </c>
      <c r="J132" s="9">
        <f t="shared" si="24"/>
        <v>46.329316093950972</v>
      </c>
      <c r="K132" s="9">
        <f t="shared" si="25"/>
        <v>2</v>
      </c>
      <c r="L132" s="1">
        <v>346</v>
      </c>
      <c r="M132" s="1">
        <v>332600</v>
      </c>
      <c r="N132" s="9">
        <f t="shared" si="26"/>
        <v>104.02886349969934</v>
      </c>
      <c r="O132" s="9">
        <f t="shared" si="27"/>
        <v>3</v>
      </c>
      <c r="P132" s="1">
        <v>992</v>
      </c>
      <c r="Q132" s="1">
        <v>337334</v>
      </c>
      <c r="R132" s="9">
        <f t="shared" si="28"/>
        <v>294.07056507793465</v>
      </c>
      <c r="S132" s="9">
        <f t="shared" si="29"/>
        <v>5</v>
      </c>
      <c r="T132" s="1">
        <v>583</v>
      </c>
      <c r="U132" s="1">
        <v>337334</v>
      </c>
      <c r="V132" s="9">
        <f t="shared" si="30"/>
        <v>172.82574540366519</v>
      </c>
      <c r="W132" s="9">
        <f t="shared" si="31"/>
        <v>5</v>
      </c>
      <c r="X132">
        <v>78</v>
      </c>
      <c r="Y132" s="1">
        <v>337334</v>
      </c>
      <c r="Z132" s="9">
        <f t="shared" si="34"/>
        <v>23.122483947660182</v>
      </c>
      <c r="AA132" s="9">
        <f t="shared" si="35"/>
        <v>1</v>
      </c>
      <c r="AB132">
        <f t="shared" si="32"/>
        <v>3.2</v>
      </c>
      <c r="AC132" t="str">
        <f t="shared" si="33"/>
        <v>risk</v>
      </c>
    </row>
    <row r="133" spans="1:29" ht="15.75">
      <c r="A133">
        <v>2</v>
      </c>
      <c r="B133" s="1">
        <v>2002</v>
      </c>
      <c r="C133" s="8">
        <v>6</v>
      </c>
      <c r="D133" t="s">
        <v>308</v>
      </c>
      <c r="E133" s="1" t="s">
        <v>309</v>
      </c>
      <c r="F133" s="1" t="s">
        <v>306</v>
      </c>
      <c r="G133" s="1" t="s">
        <v>307</v>
      </c>
      <c r="H133" s="1">
        <v>86</v>
      </c>
      <c r="I133" s="14">
        <v>105480</v>
      </c>
      <c r="J133" s="9">
        <f t="shared" si="24"/>
        <v>81.532043989381876</v>
      </c>
      <c r="K133" s="9">
        <f t="shared" si="25"/>
        <v>3</v>
      </c>
      <c r="L133" s="1">
        <v>310</v>
      </c>
      <c r="M133" s="1">
        <v>106742</v>
      </c>
      <c r="N133" s="9">
        <f t="shared" si="26"/>
        <v>290.41989095201512</v>
      </c>
      <c r="O133" s="9">
        <f t="shared" si="27"/>
        <v>5</v>
      </c>
      <c r="P133" s="1">
        <v>327</v>
      </c>
      <c r="Q133" s="1">
        <v>107882</v>
      </c>
      <c r="R133" s="9">
        <f t="shared" si="28"/>
        <v>303.10895237388996</v>
      </c>
      <c r="S133" s="9">
        <f t="shared" si="29"/>
        <v>5</v>
      </c>
      <c r="T133" s="1">
        <v>115</v>
      </c>
      <c r="U133" s="1">
        <v>107882</v>
      </c>
      <c r="V133" s="9">
        <f t="shared" si="30"/>
        <v>106.59794961161268</v>
      </c>
      <c r="W133" s="9">
        <f t="shared" si="31"/>
        <v>3</v>
      </c>
      <c r="X133">
        <v>5</v>
      </c>
      <c r="Y133" s="1">
        <v>107882</v>
      </c>
      <c r="Z133" s="9">
        <f t="shared" si="34"/>
        <v>4.6346934613744644</v>
      </c>
      <c r="AA133" s="9">
        <f t="shared" si="35"/>
        <v>1</v>
      </c>
      <c r="AB133">
        <f t="shared" si="32"/>
        <v>3.4</v>
      </c>
      <c r="AC133" t="str">
        <f t="shared" si="33"/>
        <v>risk</v>
      </c>
    </row>
    <row r="134" spans="1:29" ht="15.75">
      <c r="A134">
        <v>3</v>
      </c>
      <c r="B134" s="1">
        <v>2003</v>
      </c>
      <c r="C134" s="8">
        <v>6</v>
      </c>
      <c r="D134" t="s">
        <v>310</v>
      </c>
      <c r="E134" s="1" t="s">
        <v>311</v>
      </c>
      <c r="F134" s="1" t="s">
        <v>306</v>
      </c>
      <c r="G134" s="1" t="s">
        <v>307</v>
      </c>
      <c r="H134" s="1">
        <v>38</v>
      </c>
      <c r="I134" s="14">
        <v>23588</v>
      </c>
      <c r="J134" s="9">
        <f t="shared" si="24"/>
        <v>161.09886382906564</v>
      </c>
      <c r="K134" s="9">
        <f t="shared" si="25"/>
        <v>5</v>
      </c>
      <c r="L134" s="1">
        <v>61</v>
      </c>
      <c r="M134" s="1">
        <v>23625</v>
      </c>
      <c r="N134" s="9">
        <f t="shared" si="26"/>
        <v>258.20105820105823</v>
      </c>
      <c r="O134" s="9">
        <f t="shared" si="27"/>
        <v>5</v>
      </c>
      <c r="P134" s="1">
        <v>84</v>
      </c>
      <c r="Q134" s="1">
        <v>23722</v>
      </c>
      <c r="R134" s="9">
        <f t="shared" si="28"/>
        <v>354.10167776747323</v>
      </c>
      <c r="S134" s="9">
        <f t="shared" si="29"/>
        <v>5</v>
      </c>
      <c r="T134" s="1">
        <v>57</v>
      </c>
      <c r="U134" s="1">
        <v>23722</v>
      </c>
      <c r="V134" s="9">
        <f t="shared" si="30"/>
        <v>240.28328134221397</v>
      </c>
      <c r="W134" s="9">
        <f t="shared" si="31"/>
        <v>5</v>
      </c>
      <c r="X134">
        <v>6</v>
      </c>
      <c r="Y134" s="1">
        <v>23722</v>
      </c>
      <c r="Z134" s="9">
        <f t="shared" si="34"/>
        <v>25.292976983390943</v>
      </c>
      <c r="AA134" s="9">
        <f t="shared" si="35"/>
        <v>1</v>
      </c>
      <c r="AB134">
        <f t="shared" si="32"/>
        <v>4.2</v>
      </c>
      <c r="AC134" t="str">
        <f t="shared" si="33"/>
        <v>risk</v>
      </c>
    </row>
    <row r="135" spans="1:29" ht="15.75">
      <c r="A135">
        <v>4</v>
      </c>
      <c r="B135" s="1">
        <v>2004</v>
      </c>
      <c r="C135" s="8">
        <v>6</v>
      </c>
      <c r="D135" t="s">
        <v>312</v>
      </c>
      <c r="E135" s="1" t="s">
        <v>313</v>
      </c>
      <c r="F135" s="1" t="s">
        <v>306</v>
      </c>
      <c r="G135" s="1" t="s">
        <v>307</v>
      </c>
      <c r="H135" s="1">
        <v>119</v>
      </c>
      <c r="I135" s="14">
        <v>375638</v>
      </c>
      <c r="J135" s="9">
        <f t="shared" si="24"/>
        <v>31.679436052795509</v>
      </c>
      <c r="K135" s="9">
        <f t="shared" si="25"/>
        <v>1</v>
      </c>
      <c r="L135" s="1">
        <v>538</v>
      </c>
      <c r="M135" s="1">
        <v>384277</v>
      </c>
      <c r="N135" s="9">
        <f t="shared" si="26"/>
        <v>140.00317479318304</v>
      </c>
      <c r="O135" s="9">
        <f t="shared" si="27"/>
        <v>4</v>
      </c>
      <c r="P135" s="1">
        <v>326</v>
      </c>
      <c r="Q135" s="1">
        <v>392421</v>
      </c>
      <c r="R135" s="9">
        <f t="shared" si="28"/>
        <v>83.074045476669198</v>
      </c>
      <c r="S135" s="9">
        <f t="shared" si="29"/>
        <v>3</v>
      </c>
      <c r="T135" s="1">
        <v>374</v>
      </c>
      <c r="U135" s="1">
        <v>392421</v>
      </c>
      <c r="V135" s="9">
        <f t="shared" si="30"/>
        <v>95.305806773847479</v>
      </c>
      <c r="W135" s="9">
        <f t="shared" si="31"/>
        <v>3</v>
      </c>
      <c r="X135">
        <v>19</v>
      </c>
      <c r="Y135" s="1">
        <v>392421</v>
      </c>
      <c r="Z135" s="9">
        <f t="shared" si="34"/>
        <v>4.8417388467997382</v>
      </c>
      <c r="AA135" s="9">
        <f t="shared" si="35"/>
        <v>1</v>
      </c>
      <c r="AB135">
        <f t="shared" si="32"/>
        <v>2.4</v>
      </c>
      <c r="AC135" t="str">
        <f t="shared" si="33"/>
        <v/>
      </c>
    </row>
    <row r="136" spans="1:29" ht="15.75">
      <c r="A136">
        <v>5</v>
      </c>
      <c r="B136" s="1">
        <v>2005</v>
      </c>
      <c r="C136" s="8">
        <v>6</v>
      </c>
      <c r="D136" t="s">
        <v>314</v>
      </c>
      <c r="E136" s="1" t="s">
        <v>315</v>
      </c>
      <c r="F136" s="1" t="s">
        <v>306</v>
      </c>
      <c r="G136" s="1" t="s">
        <v>307</v>
      </c>
      <c r="H136" s="1">
        <v>39</v>
      </c>
      <c r="I136" s="14">
        <v>65922</v>
      </c>
      <c r="J136" s="9">
        <f t="shared" si="24"/>
        <v>59.16082643123692</v>
      </c>
      <c r="K136" s="9">
        <f t="shared" si="25"/>
        <v>2</v>
      </c>
      <c r="L136" s="1">
        <v>100</v>
      </c>
      <c r="M136" s="1">
        <v>68272</v>
      </c>
      <c r="N136" s="9">
        <f t="shared" si="26"/>
        <v>146.47293180220296</v>
      </c>
      <c r="O136" s="9">
        <f t="shared" si="27"/>
        <v>4</v>
      </c>
      <c r="P136" s="1">
        <v>112</v>
      </c>
      <c r="Q136" s="1">
        <v>70702</v>
      </c>
      <c r="R136" s="9">
        <f t="shared" si="28"/>
        <v>158.41136035755707</v>
      </c>
      <c r="S136" s="9">
        <f t="shared" si="29"/>
        <v>4</v>
      </c>
      <c r="T136" s="1">
        <v>87</v>
      </c>
      <c r="U136" s="1">
        <v>70702</v>
      </c>
      <c r="V136" s="9">
        <f t="shared" si="30"/>
        <v>123.05168170631666</v>
      </c>
      <c r="W136" s="9">
        <f t="shared" si="31"/>
        <v>4</v>
      </c>
      <c r="X136">
        <v>2</v>
      </c>
      <c r="Y136" s="1">
        <v>70702</v>
      </c>
      <c r="Z136" s="9">
        <f t="shared" si="34"/>
        <v>2.8287742920992334</v>
      </c>
      <c r="AA136" s="9">
        <f t="shared" si="35"/>
        <v>1</v>
      </c>
      <c r="AB136">
        <f t="shared" si="32"/>
        <v>3</v>
      </c>
      <c r="AC136" t="str">
        <f t="shared" si="33"/>
        <v/>
      </c>
    </row>
    <row r="137" spans="1:29" ht="15.75">
      <c r="A137">
        <v>6</v>
      </c>
      <c r="B137" s="1">
        <v>2006</v>
      </c>
      <c r="C137" s="8">
        <v>6</v>
      </c>
      <c r="D137" t="s">
        <v>316</v>
      </c>
      <c r="E137" s="1" t="s">
        <v>317</v>
      </c>
      <c r="F137" s="1" t="s">
        <v>306</v>
      </c>
      <c r="G137" s="1" t="s">
        <v>307</v>
      </c>
      <c r="H137" s="1">
        <v>54</v>
      </c>
      <c r="I137" s="14">
        <v>123877</v>
      </c>
      <c r="J137" s="9">
        <f t="shared" si="24"/>
        <v>43.591627178572296</v>
      </c>
      <c r="K137" s="9">
        <f t="shared" si="25"/>
        <v>2</v>
      </c>
      <c r="L137" s="1">
        <v>177</v>
      </c>
      <c r="M137" s="1">
        <v>124381</v>
      </c>
      <c r="N137" s="9">
        <f t="shared" si="26"/>
        <v>142.30469283893842</v>
      </c>
      <c r="O137" s="9">
        <f t="shared" si="27"/>
        <v>4</v>
      </c>
      <c r="P137" s="1">
        <v>255</v>
      </c>
      <c r="Q137" s="1">
        <v>124844</v>
      </c>
      <c r="R137" s="9">
        <f t="shared" si="28"/>
        <v>204.25491012783954</v>
      </c>
      <c r="S137" s="9">
        <f t="shared" si="29"/>
        <v>5</v>
      </c>
      <c r="T137" s="1">
        <v>172</v>
      </c>
      <c r="U137" s="1">
        <v>124844</v>
      </c>
      <c r="V137" s="9">
        <f t="shared" si="30"/>
        <v>137.77193938034668</v>
      </c>
      <c r="W137" s="9">
        <f t="shared" si="31"/>
        <v>4</v>
      </c>
      <c r="X137">
        <v>8</v>
      </c>
      <c r="Y137" s="1">
        <v>124844</v>
      </c>
      <c r="Z137" s="9">
        <f t="shared" si="34"/>
        <v>6.4079971804812415</v>
      </c>
      <c r="AA137" s="9">
        <f t="shared" si="35"/>
        <v>1</v>
      </c>
      <c r="AB137">
        <f t="shared" si="32"/>
        <v>3.2</v>
      </c>
      <c r="AC137" t="str">
        <f t="shared" si="33"/>
        <v>risk</v>
      </c>
    </row>
    <row r="138" spans="1:29" ht="15.75">
      <c r="A138">
        <v>7</v>
      </c>
      <c r="B138" s="1">
        <v>2007</v>
      </c>
      <c r="C138" s="8">
        <v>6</v>
      </c>
      <c r="D138" t="s">
        <v>318</v>
      </c>
      <c r="E138" s="1" t="s">
        <v>319</v>
      </c>
      <c r="F138" s="1" t="s">
        <v>306</v>
      </c>
      <c r="G138" s="1" t="s">
        <v>307</v>
      </c>
      <c r="H138" s="1">
        <v>98</v>
      </c>
      <c r="I138" s="14">
        <v>217697</v>
      </c>
      <c r="J138" s="9">
        <f t="shared" si="24"/>
        <v>45.016697519947449</v>
      </c>
      <c r="K138" s="9">
        <f t="shared" si="25"/>
        <v>2</v>
      </c>
      <c r="L138" s="1">
        <v>755</v>
      </c>
      <c r="M138" s="1">
        <v>225104</v>
      </c>
      <c r="N138" s="9">
        <f t="shared" si="26"/>
        <v>335.40052597910301</v>
      </c>
      <c r="O138" s="9">
        <f t="shared" si="27"/>
        <v>5</v>
      </c>
      <c r="P138" s="1">
        <v>982</v>
      </c>
      <c r="Q138" s="1">
        <v>232156</v>
      </c>
      <c r="R138" s="9">
        <f t="shared" si="28"/>
        <v>422.99143679250153</v>
      </c>
      <c r="S138" s="9">
        <f t="shared" si="29"/>
        <v>5</v>
      </c>
      <c r="T138" s="1">
        <v>636</v>
      </c>
      <c r="U138" s="1">
        <v>232156</v>
      </c>
      <c r="V138" s="9">
        <f t="shared" si="30"/>
        <v>273.95372077396235</v>
      </c>
      <c r="W138" s="9">
        <f t="shared" si="31"/>
        <v>5</v>
      </c>
      <c r="X138">
        <v>49</v>
      </c>
      <c r="Y138" s="1">
        <v>232156</v>
      </c>
      <c r="Z138" s="9">
        <f t="shared" si="34"/>
        <v>21.106497355226658</v>
      </c>
      <c r="AA138" s="9">
        <f t="shared" si="35"/>
        <v>1</v>
      </c>
      <c r="AB138">
        <f t="shared" si="32"/>
        <v>3.6</v>
      </c>
      <c r="AC138" t="str">
        <f t="shared" si="33"/>
        <v>risk</v>
      </c>
    </row>
    <row r="139" spans="1:29" ht="15.75">
      <c r="A139">
        <v>8</v>
      </c>
      <c r="B139" s="1">
        <v>2008</v>
      </c>
      <c r="C139" s="8">
        <v>6</v>
      </c>
      <c r="D139" t="s">
        <v>320</v>
      </c>
      <c r="E139" s="1" t="s">
        <v>321</v>
      </c>
      <c r="F139" s="1" t="s">
        <v>306</v>
      </c>
      <c r="G139" s="1" t="s">
        <v>307</v>
      </c>
      <c r="H139" s="1">
        <v>0</v>
      </c>
      <c r="I139" s="14">
        <v>4616</v>
      </c>
      <c r="J139" s="9">
        <f t="shared" si="24"/>
        <v>0</v>
      </c>
      <c r="K139" s="9">
        <f t="shared" si="25"/>
        <v>1</v>
      </c>
      <c r="L139" s="1">
        <v>17</v>
      </c>
      <c r="M139" s="1">
        <v>4575</v>
      </c>
      <c r="N139" s="9">
        <f t="shared" si="26"/>
        <v>371.58469945355193</v>
      </c>
      <c r="O139" s="9">
        <f t="shared" si="27"/>
        <v>5</v>
      </c>
      <c r="P139" s="1">
        <v>15</v>
      </c>
      <c r="Q139" s="1">
        <v>4558</v>
      </c>
      <c r="R139" s="9">
        <f t="shared" si="28"/>
        <v>329.09170688898638</v>
      </c>
      <c r="S139" s="9">
        <f t="shared" si="29"/>
        <v>5</v>
      </c>
      <c r="T139" s="1">
        <v>0</v>
      </c>
      <c r="U139" s="1">
        <v>4558</v>
      </c>
      <c r="V139" s="9">
        <f t="shared" si="30"/>
        <v>0</v>
      </c>
      <c r="W139" s="9">
        <f t="shared" si="31"/>
        <v>1</v>
      </c>
      <c r="X139">
        <v>0</v>
      </c>
      <c r="Y139" s="1">
        <v>4558</v>
      </c>
      <c r="Z139" s="9">
        <f t="shared" si="34"/>
        <v>0</v>
      </c>
      <c r="AA139" s="9">
        <f t="shared" si="35"/>
        <v>1</v>
      </c>
      <c r="AB139">
        <f t="shared" si="32"/>
        <v>2.6</v>
      </c>
      <c r="AC139" t="str">
        <f t="shared" si="33"/>
        <v/>
      </c>
    </row>
    <row r="140" spans="1:29" ht="15.75">
      <c r="A140">
        <v>9</v>
      </c>
      <c r="B140" s="1">
        <v>2009</v>
      </c>
      <c r="C140" s="8">
        <v>6</v>
      </c>
      <c r="D140" t="s">
        <v>322</v>
      </c>
      <c r="E140" s="1" t="s">
        <v>323</v>
      </c>
      <c r="F140" s="1" t="s">
        <v>306</v>
      </c>
      <c r="G140" s="1" t="s">
        <v>307</v>
      </c>
      <c r="H140" s="1">
        <v>105</v>
      </c>
      <c r="I140" s="14">
        <v>163582</v>
      </c>
      <c r="J140" s="9">
        <f t="shared" si="24"/>
        <v>64.187991343790884</v>
      </c>
      <c r="K140" s="9">
        <f t="shared" si="25"/>
        <v>2</v>
      </c>
      <c r="L140" s="1">
        <v>222</v>
      </c>
      <c r="M140" s="1">
        <v>164832</v>
      </c>
      <c r="N140" s="9">
        <f t="shared" si="26"/>
        <v>134.6825859056494</v>
      </c>
      <c r="O140" s="9">
        <f t="shared" si="27"/>
        <v>4</v>
      </c>
      <c r="P140" s="1">
        <v>294</v>
      </c>
      <c r="Q140" s="1">
        <v>165287</v>
      </c>
      <c r="R140" s="9">
        <f t="shared" si="28"/>
        <v>177.87242795864162</v>
      </c>
      <c r="S140" s="9">
        <f t="shared" si="29"/>
        <v>5</v>
      </c>
      <c r="T140" s="1">
        <v>101</v>
      </c>
      <c r="U140" s="1">
        <v>165287</v>
      </c>
      <c r="V140" s="9">
        <f t="shared" si="30"/>
        <v>61.105834094635391</v>
      </c>
      <c r="W140" s="9">
        <f t="shared" si="31"/>
        <v>2</v>
      </c>
      <c r="X140">
        <v>3</v>
      </c>
      <c r="Y140" s="1">
        <v>165287</v>
      </c>
      <c r="Z140" s="9">
        <f t="shared" si="34"/>
        <v>1.8150247750881798</v>
      </c>
      <c r="AA140" s="9">
        <f t="shared" si="35"/>
        <v>1</v>
      </c>
      <c r="AB140">
        <f t="shared" si="32"/>
        <v>2.8</v>
      </c>
      <c r="AC140" t="str">
        <f t="shared" si="33"/>
        <v/>
      </c>
    </row>
    <row r="141" spans="1:29" ht="15.75">
      <c r="A141">
        <v>10</v>
      </c>
      <c r="B141" s="1">
        <v>2010</v>
      </c>
      <c r="C141" s="8">
        <v>6</v>
      </c>
      <c r="D141" t="s">
        <v>324</v>
      </c>
      <c r="E141" s="1" t="s">
        <v>325</v>
      </c>
      <c r="F141" s="1" t="s">
        <v>306</v>
      </c>
      <c r="G141" s="1" t="s">
        <v>307</v>
      </c>
      <c r="H141" s="1">
        <v>5</v>
      </c>
      <c r="I141" s="14">
        <v>50249</v>
      </c>
      <c r="J141" s="9">
        <f t="shared" si="24"/>
        <v>9.9504467750602004</v>
      </c>
      <c r="K141" s="9">
        <f t="shared" si="25"/>
        <v>1</v>
      </c>
      <c r="L141" s="1">
        <v>49</v>
      </c>
      <c r="M141" s="1">
        <v>50313</v>
      </c>
      <c r="N141" s="9">
        <f t="shared" si="26"/>
        <v>97.390336493550379</v>
      </c>
      <c r="O141" s="9">
        <f t="shared" si="27"/>
        <v>3</v>
      </c>
      <c r="P141" s="1">
        <v>91</v>
      </c>
      <c r="Q141" s="1">
        <v>50258</v>
      </c>
      <c r="R141" s="9">
        <f t="shared" si="28"/>
        <v>181.06570098292809</v>
      </c>
      <c r="S141" s="9">
        <f t="shared" si="29"/>
        <v>5</v>
      </c>
      <c r="T141" s="1">
        <v>58</v>
      </c>
      <c r="U141" s="1">
        <v>50258</v>
      </c>
      <c r="V141" s="9">
        <f t="shared" si="30"/>
        <v>115.40451271439373</v>
      </c>
      <c r="W141" s="9">
        <f t="shared" si="31"/>
        <v>3</v>
      </c>
      <c r="X141">
        <v>0</v>
      </c>
      <c r="Y141" s="1">
        <v>50258</v>
      </c>
      <c r="Z141" s="9">
        <f t="shared" si="34"/>
        <v>0</v>
      </c>
      <c r="AA141" s="9">
        <f t="shared" si="35"/>
        <v>1</v>
      </c>
      <c r="AB141">
        <f t="shared" si="32"/>
        <v>2.6</v>
      </c>
      <c r="AC141" t="str">
        <f t="shared" si="33"/>
        <v/>
      </c>
    </row>
    <row r="142" spans="1:29" ht="15.75">
      <c r="A142">
        <v>11</v>
      </c>
      <c r="B142" s="1">
        <v>2011</v>
      </c>
      <c r="C142" s="8">
        <v>6</v>
      </c>
      <c r="D142" t="s">
        <v>326</v>
      </c>
      <c r="E142" s="1" t="s">
        <v>327</v>
      </c>
      <c r="F142" s="1" t="s">
        <v>306</v>
      </c>
      <c r="G142" s="1" t="s">
        <v>307</v>
      </c>
      <c r="H142" s="1">
        <v>3</v>
      </c>
      <c r="I142" s="14">
        <v>37351</v>
      </c>
      <c r="J142" s="9">
        <f t="shared" si="24"/>
        <v>8.031913469518889</v>
      </c>
      <c r="K142" s="9">
        <f t="shared" si="25"/>
        <v>1</v>
      </c>
      <c r="L142" s="1">
        <v>171</v>
      </c>
      <c r="M142" s="1">
        <v>37564</v>
      </c>
      <c r="N142" s="9">
        <f t="shared" si="26"/>
        <v>455.22308593334037</v>
      </c>
      <c r="O142" s="9">
        <f t="shared" si="27"/>
        <v>5</v>
      </c>
      <c r="P142" s="1">
        <v>264</v>
      </c>
      <c r="Q142" s="1">
        <v>37709</v>
      </c>
      <c r="R142" s="9">
        <f t="shared" si="28"/>
        <v>700.09811981224641</v>
      </c>
      <c r="S142" s="9">
        <f t="shared" si="29"/>
        <v>5</v>
      </c>
      <c r="T142" s="1">
        <v>124</v>
      </c>
      <c r="U142" s="1">
        <v>37709</v>
      </c>
      <c r="V142" s="9">
        <f t="shared" si="30"/>
        <v>328.83396536635814</v>
      </c>
      <c r="W142" s="9">
        <f t="shared" si="31"/>
        <v>5</v>
      </c>
      <c r="X142">
        <v>0</v>
      </c>
      <c r="Y142" s="1">
        <v>37709</v>
      </c>
      <c r="Z142" s="9">
        <f t="shared" si="34"/>
        <v>0</v>
      </c>
      <c r="AA142" s="9">
        <f t="shared" si="35"/>
        <v>1</v>
      </c>
      <c r="AB142">
        <f t="shared" si="32"/>
        <v>3.4</v>
      </c>
      <c r="AC142" t="str">
        <f t="shared" si="33"/>
        <v>risk</v>
      </c>
    </row>
    <row r="143" spans="1:29" ht="15.75">
      <c r="A143">
        <v>1</v>
      </c>
      <c r="B143" s="1">
        <v>2101</v>
      </c>
      <c r="C143" s="8">
        <v>6</v>
      </c>
      <c r="D143" t="s">
        <v>328</v>
      </c>
      <c r="E143" s="1" t="s">
        <v>329</v>
      </c>
      <c r="F143" s="1" t="s">
        <v>330</v>
      </c>
      <c r="G143" s="1" t="s">
        <v>331</v>
      </c>
      <c r="H143" s="1">
        <v>264</v>
      </c>
      <c r="I143" s="14">
        <v>277072</v>
      </c>
      <c r="J143" s="9">
        <f t="shared" si="24"/>
        <v>95.282092741236937</v>
      </c>
      <c r="K143" s="9">
        <f t="shared" si="25"/>
        <v>3</v>
      </c>
      <c r="L143" s="1">
        <v>876</v>
      </c>
      <c r="M143" s="1">
        <v>280394</v>
      </c>
      <c r="N143" s="9">
        <f t="shared" si="26"/>
        <v>312.41752676590795</v>
      </c>
      <c r="O143" s="9">
        <f t="shared" si="27"/>
        <v>5</v>
      </c>
      <c r="P143" s="1">
        <v>1425</v>
      </c>
      <c r="Q143" s="1">
        <v>283412</v>
      </c>
      <c r="R143" s="9">
        <f t="shared" si="28"/>
        <v>502.80157509209209</v>
      </c>
      <c r="S143" s="9">
        <f t="shared" si="29"/>
        <v>5</v>
      </c>
      <c r="T143" s="1">
        <v>1082</v>
      </c>
      <c r="U143" s="1">
        <v>283412</v>
      </c>
      <c r="V143" s="9">
        <f t="shared" si="30"/>
        <v>381.77635385939902</v>
      </c>
      <c r="W143" s="9">
        <f t="shared" si="31"/>
        <v>5</v>
      </c>
      <c r="X143">
        <v>34</v>
      </c>
      <c r="Y143" s="1">
        <v>283412</v>
      </c>
      <c r="Z143" s="9">
        <f t="shared" si="34"/>
        <v>11.996669160092022</v>
      </c>
      <c r="AA143" s="9">
        <f t="shared" si="35"/>
        <v>1</v>
      </c>
      <c r="AB143">
        <f t="shared" si="32"/>
        <v>3.8</v>
      </c>
      <c r="AC143" t="str">
        <f t="shared" si="33"/>
        <v>risk</v>
      </c>
    </row>
    <row r="144" spans="1:29" ht="15.75">
      <c r="A144">
        <v>2</v>
      </c>
      <c r="B144" s="1">
        <v>2102</v>
      </c>
      <c r="C144" s="8">
        <v>6</v>
      </c>
      <c r="D144" t="s">
        <v>332</v>
      </c>
      <c r="E144" s="1" t="s">
        <v>333</v>
      </c>
      <c r="F144" s="1" t="s">
        <v>330</v>
      </c>
      <c r="G144" s="1" t="s">
        <v>331</v>
      </c>
      <c r="H144" s="1">
        <v>34</v>
      </c>
      <c r="I144" s="14">
        <v>72195</v>
      </c>
      <c r="J144" s="9">
        <f t="shared" si="24"/>
        <v>47.094674146409027</v>
      </c>
      <c r="K144" s="9">
        <f t="shared" si="25"/>
        <v>2</v>
      </c>
      <c r="L144" s="1">
        <v>95</v>
      </c>
      <c r="M144" s="1">
        <v>73915</v>
      </c>
      <c r="N144" s="9">
        <f t="shared" si="26"/>
        <v>128.52600960562808</v>
      </c>
      <c r="O144" s="9">
        <f t="shared" si="27"/>
        <v>4</v>
      </c>
      <c r="P144" s="1">
        <v>163</v>
      </c>
      <c r="Q144" s="1">
        <v>75454</v>
      </c>
      <c r="R144" s="9">
        <f t="shared" si="28"/>
        <v>216.02565801680495</v>
      </c>
      <c r="S144" s="9">
        <f t="shared" si="29"/>
        <v>5</v>
      </c>
      <c r="T144" s="1">
        <v>144</v>
      </c>
      <c r="U144" s="1">
        <v>75454</v>
      </c>
      <c r="V144" s="9">
        <f t="shared" si="30"/>
        <v>190.84475309460066</v>
      </c>
      <c r="W144" s="9">
        <f t="shared" si="31"/>
        <v>5</v>
      </c>
      <c r="X144">
        <v>9</v>
      </c>
      <c r="Y144" s="1">
        <v>75454</v>
      </c>
      <c r="Z144" s="9">
        <f t="shared" si="34"/>
        <v>11.927797068412541</v>
      </c>
      <c r="AA144" s="9">
        <f t="shared" si="35"/>
        <v>1</v>
      </c>
      <c r="AB144">
        <f t="shared" si="32"/>
        <v>3.4</v>
      </c>
      <c r="AC144" t="str">
        <f t="shared" si="33"/>
        <v>risk</v>
      </c>
    </row>
    <row r="145" spans="1:29" ht="15.75">
      <c r="A145">
        <v>3</v>
      </c>
      <c r="B145" s="1">
        <v>2103</v>
      </c>
      <c r="C145" s="8">
        <v>6</v>
      </c>
      <c r="D145" t="s">
        <v>334</v>
      </c>
      <c r="E145" s="1" t="s">
        <v>335</v>
      </c>
      <c r="F145" s="1" t="s">
        <v>330</v>
      </c>
      <c r="G145" s="1" t="s">
        <v>331</v>
      </c>
      <c r="H145" s="1">
        <v>163</v>
      </c>
      <c r="I145" s="14">
        <v>130692</v>
      </c>
      <c r="J145" s="9">
        <f t="shared" si="24"/>
        <v>124.72071741193034</v>
      </c>
      <c r="K145" s="9">
        <f t="shared" si="25"/>
        <v>4</v>
      </c>
      <c r="L145" s="1">
        <v>226</v>
      </c>
      <c r="M145" s="1">
        <v>130942</v>
      </c>
      <c r="N145" s="9">
        <f t="shared" si="26"/>
        <v>172.5955002978418</v>
      </c>
      <c r="O145" s="9">
        <f t="shared" si="27"/>
        <v>5</v>
      </c>
      <c r="P145" s="1">
        <v>362</v>
      </c>
      <c r="Q145" s="1">
        <v>131178</v>
      </c>
      <c r="R145" s="9">
        <f t="shared" si="28"/>
        <v>275.96090807909866</v>
      </c>
      <c r="S145" s="9">
        <f t="shared" si="29"/>
        <v>5</v>
      </c>
      <c r="T145" s="1">
        <v>308</v>
      </c>
      <c r="U145" s="1">
        <v>131178</v>
      </c>
      <c r="V145" s="9">
        <f t="shared" si="30"/>
        <v>234.79546875238228</v>
      </c>
      <c r="W145" s="9">
        <f t="shared" si="31"/>
        <v>5</v>
      </c>
      <c r="X145">
        <v>11</v>
      </c>
      <c r="Y145" s="1">
        <v>131178</v>
      </c>
      <c r="Z145" s="9">
        <f t="shared" si="34"/>
        <v>8.3855524554422232</v>
      </c>
      <c r="AA145" s="9">
        <f t="shared" si="35"/>
        <v>1</v>
      </c>
      <c r="AB145">
        <f t="shared" si="32"/>
        <v>4</v>
      </c>
      <c r="AC145" t="str">
        <f t="shared" si="33"/>
        <v>risk</v>
      </c>
    </row>
    <row r="146" spans="1:29" ht="15.75">
      <c r="A146">
        <v>4</v>
      </c>
      <c r="B146" s="1">
        <v>2104</v>
      </c>
      <c r="C146" s="8">
        <v>6</v>
      </c>
      <c r="D146" t="s">
        <v>336</v>
      </c>
      <c r="E146" s="1" t="s">
        <v>337</v>
      </c>
      <c r="F146" s="1" t="s">
        <v>330</v>
      </c>
      <c r="G146" s="1" t="s">
        <v>331</v>
      </c>
      <c r="H146" s="1">
        <v>14</v>
      </c>
      <c r="I146" s="14">
        <v>26011</v>
      </c>
      <c r="J146" s="9">
        <f t="shared" si="24"/>
        <v>53.823382415132059</v>
      </c>
      <c r="K146" s="9">
        <f t="shared" si="25"/>
        <v>2</v>
      </c>
      <c r="L146" s="1">
        <v>35</v>
      </c>
      <c r="M146" s="1">
        <v>26052</v>
      </c>
      <c r="N146" s="9">
        <f t="shared" si="26"/>
        <v>134.3466912329188</v>
      </c>
      <c r="O146" s="9">
        <f t="shared" si="27"/>
        <v>4</v>
      </c>
      <c r="P146" s="1">
        <v>52</v>
      </c>
      <c r="Q146" s="1">
        <v>26091</v>
      </c>
      <c r="R146" s="9">
        <f t="shared" si="28"/>
        <v>199.30244145490781</v>
      </c>
      <c r="S146" s="9">
        <f t="shared" si="29"/>
        <v>5</v>
      </c>
      <c r="T146" s="1">
        <v>35</v>
      </c>
      <c r="U146" s="1">
        <v>26091</v>
      </c>
      <c r="V146" s="9">
        <f t="shared" si="30"/>
        <v>134.14587405618795</v>
      </c>
      <c r="W146" s="9">
        <f t="shared" si="31"/>
        <v>4</v>
      </c>
      <c r="X146">
        <v>13</v>
      </c>
      <c r="Y146" s="1">
        <v>26091</v>
      </c>
      <c r="Z146" s="9">
        <f t="shared" si="34"/>
        <v>49.825610363726952</v>
      </c>
      <c r="AA146" s="9">
        <f t="shared" si="35"/>
        <v>2</v>
      </c>
      <c r="AB146">
        <f t="shared" si="32"/>
        <v>3.4</v>
      </c>
      <c r="AC146" t="str">
        <f t="shared" si="33"/>
        <v>risk</v>
      </c>
    </row>
    <row r="147" spans="1:29" ht="15.75">
      <c r="A147">
        <v>5</v>
      </c>
      <c r="B147" s="1">
        <v>2105</v>
      </c>
      <c r="C147" s="8">
        <v>6</v>
      </c>
      <c r="D147" t="s">
        <v>338</v>
      </c>
      <c r="E147" s="1" t="s">
        <v>339</v>
      </c>
      <c r="F147" s="1" t="s">
        <v>330</v>
      </c>
      <c r="G147" s="1" t="s">
        <v>331</v>
      </c>
      <c r="H147" s="1">
        <v>38</v>
      </c>
      <c r="I147" s="15">
        <v>66258</v>
      </c>
      <c r="J147" s="9">
        <f t="shared" si="24"/>
        <v>57.351565094026384</v>
      </c>
      <c r="K147" s="9">
        <f t="shared" si="25"/>
        <v>2</v>
      </c>
      <c r="L147" s="1">
        <v>73</v>
      </c>
      <c r="M147" s="1">
        <v>67138</v>
      </c>
      <c r="N147" s="9">
        <f t="shared" si="26"/>
        <v>108.7312699216539</v>
      </c>
      <c r="O147" s="9">
        <f t="shared" si="27"/>
        <v>3</v>
      </c>
      <c r="P147" s="1">
        <v>105</v>
      </c>
      <c r="Q147" s="1">
        <v>68165</v>
      </c>
      <c r="R147" s="9">
        <f t="shared" si="28"/>
        <v>154.03799603902294</v>
      </c>
      <c r="S147" s="9">
        <f t="shared" si="29"/>
        <v>4</v>
      </c>
      <c r="T147" s="1">
        <v>159</v>
      </c>
      <c r="U147" s="1">
        <v>68165</v>
      </c>
      <c r="V147" s="9">
        <f t="shared" si="30"/>
        <v>233.25753685909189</v>
      </c>
      <c r="W147" s="9">
        <f t="shared" si="31"/>
        <v>5</v>
      </c>
      <c r="X147">
        <v>46</v>
      </c>
      <c r="Y147" s="1">
        <v>68165</v>
      </c>
      <c r="Z147" s="9">
        <f t="shared" si="34"/>
        <v>67.483312550429105</v>
      </c>
      <c r="AA147" s="9">
        <f t="shared" si="35"/>
        <v>2</v>
      </c>
      <c r="AB147">
        <f t="shared" si="32"/>
        <v>3.2</v>
      </c>
      <c r="AC147" t="str">
        <f t="shared" si="33"/>
        <v>risk</v>
      </c>
    </row>
    <row r="148" spans="1:29" ht="15.75">
      <c r="A148">
        <v>6</v>
      </c>
      <c r="B148" s="1">
        <v>2106</v>
      </c>
      <c r="C148" s="8">
        <v>6</v>
      </c>
      <c r="D148" t="s">
        <v>340</v>
      </c>
      <c r="E148" s="1" t="s">
        <v>341</v>
      </c>
      <c r="F148" s="1" t="s">
        <v>330</v>
      </c>
      <c r="G148" s="1" t="s">
        <v>331</v>
      </c>
      <c r="H148" s="1">
        <v>67</v>
      </c>
      <c r="I148" s="13">
        <v>63207</v>
      </c>
      <c r="J148" s="9">
        <f t="shared" si="24"/>
        <v>106.00091761988388</v>
      </c>
      <c r="K148" s="9">
        <f t="shared" si="25"/>
        <v>3</v>
      </c>
      <c r="L148" s="1">
        <v>191</v>
      </c>
      <c r="M148" s="1">
        <v>66690</v>
      </c>
      <c r="N148" s="9">
        <f t="shared" si="26"/>
        <v>286.39976008397059</v>
      </c>
      <c r="O148" s="9">
        <f t="shared" si="27"/>
        <v>5</v>
      </c>
      <c r="P148" s="1">
        <v>406</v>
      </c>
      <c r="Q148" s="1">
        <v>70529</v>
      </c>
      <c r="R148" s="9">
        <f t="shared" si="28"/>
        <v>575.64973273405269</v>
      </c>
      <c r="S148" s="9">
        <f t="shared" si="29"/>
        <v>5</v>
      </c>
      <c r="T148" s="1">
        <v>335</v>
      </c>
      <c r="U148" s="1">
        <v>70529</v>
      </c>
      <c r="V148" s="9">
        <f t="shared" si="30"/>
        <v>474.98192232982171</v>
      </c>
      <c r="W148" s="9">
        <f t="shared" si="31"/>
        <v>5</v>
      </c>
      <c r="X148">
        <v>4</v>
      </c>
      <c r="Y148" s="1">
        <v>70529</v>
      </c>
      <c r="Z148" s="9">
        <f t="shared" si="34"/>
        <v>5.6714259382665286</v>
      </c>
      <c r="AA148" s="9">
        <f t="shared" si="35"/>
        <v>1</v>
      </c>
      <c r="AB148">
        <f t="shared" si="32"/>
        <v>3.8</v>
      </c>
      <c r="AC148" t="str">
        <f t="shared" si="33"/>
        <v>risk</v>
      </c>
    </row>
    <row r="149" spans="1:29" ht="15.75">
      <c r="A149">
        <v>7</v>
      </c>
      <c r="B149" s="1">
        <v>2107</v>
      </c>
      <c r="C149" s="8">
        <v>6</v>
      </c>
      <c r="D149" t="s">
        <v>342</v>
      </c>
      <c r="E149" s="1" t="s">
        <v>343</v>
      </c>
      <c r="F149" s="1" t="s">
        <v>330</v>
      </c>
      <c r="G149" s="1" t="s">
        <v>331</v>
      </c>
      <c r="H149" s="1">
        <v>16</v>
      </c>
      <c r="I149" s="14">
        <v>23868</v>
      </c>
      <c r="J149" s="9">
        <f t="shared" si="24"/>
        <v>67.035361153008211</v>
      </c>
      <c r="K149" s="9">
        <f t="shared" si="25"/>
        <v>2</v>
      </c>
      <c r="L149" s="1">
        <v>12</v>
      </c>
      <c r="M149" s="1">
        <v>23847</v>
      </c>
      <c r="N149" s="9">
        <f t="shared" si="26"/>
        <v>50.320795068562084</v>
      </c>
      <c r="O149" s="9">
        <f t="shared" si="27"/>
        <v>2</v>
      </c>
      <c r="P149" s="1">
        <v>55</v>
      </c>
      <c r="Q149" s="1">
        <v>23800</v>
      </c>
      <c r="R149" s="9">
        <f t="shared" si="28"/>
        <v>231.0924369747899</v>
      </c>
      <c r="S149" s="9">
        <f t="shared" si="29"/>
        <v>5</v>
      </c>
      <c r="T149" s="1">
        <v>73</v>
      </c>
      <c r="U149" s="1">
        <v>23800</v>
      </c>
      <c r="V149" s="9">
        <f t="shared" si="30"/>
        <v>306.72268907563029</v>
      </c>
      <c r="W149" s="9">
        <f t="shared" si="31"/>
        <v>5</v>
      </c>
      <c r="X149">
        <v>1</v>
      </c>
      <c r="Y149" s="1">
        <v>23800</v>
      </c>
      <c r="Z149" s="9">
        <f t="shared" si="34"/>
        <v>4.2016806722689077</v>
      </c>
      <c r="AA149" s="9">
        <f t="shared" si="35"/>
        <v>1</v>
      </c>
      <c r="AB149">
        <f t="shared" si="32"/>
        <v>3</v>
      </c>
      <c r="AC149" t="str">
        <f t="shared" si="33"/>
        <v/>
      </c>
    </row>
    <row r="150" spans="1:29" ht="15.75">
      <c r="A150">
        <v>8</v>
      </c>
      <c r="B150" s="1">
        <v>2108</v>
      </c>
      <c r="C150" s="8">
        <v>6</v>
      </c>
      <c r="D150" t="s">
        <v>344</v>
      </c>
      <c r="E150" s="1" t="s">
        <v>345</v>
      </c>
      <c r="F150" s="1" t="s">
        <v>330</v>
      </c>
      <c r="G150" s="1" t="s">
        <v>331</v>
      </c>
      <c r="H150" s="1">
        <v>41</v>
      </c>
      <c r="I150" s="14">
        <v>46426</v>
      </c>
      <c r="J150" s="9">
        <f t="shared" si="24"/>
        <v>88.3125834661612</v>
      </c>
      <c r="K150" s="9">
        <f t="shared" si="25"/>
        <v>3</v>
      </c>
      <c r="L150" s="1">
        <v>136</v>
      </c>
      <c r="M150" s="1">
        <v>48298</v>
      </c>
      <c r="N150" s="9">
        <f t="shared" si="26"/>
        <v>281.58515880574765</v>
      </c>
      <c r="O150" s="9">
        <f t="shared" si="27"/>
        <v>5</v>
      </c>
      <c r="P150" s="1">
        <v>147</v>
      </c>
      <c r="Q150" s="1">
        <v>50406</v>
      </c>
      <c r="R150" s="9">
        <f t="shared" si="28"/>
        <v>291.6319485775503</v>
      </c>
      <c r="S150" s="9">
        <f t="shared" si="29"/>
        <v>5</v>
      </c>
      <c r="T150" s="1">
        <v>221</v>
      </c>
      <c r="U150" s="1">
        <v>50406</v>
      </c>
      <c r="V150" s="9">
        <f t="shared" si="30"/>
        <v>438.43986826965045</v>
      </c>
      <c r="W150" s="9">
        <f t="shared" si="31"/>
        <v>5</v>
      </c>
      <c r="X150">
        <v>0</v>
      </c>
      <c r="Y150" s="1">
        <v>50406</v>
      </c>
      <c r="Z150" s="9">
        <f t="shared" si="34"/>
        <v>0</v>
      </c>
      <c r="AA150" s="9">
        <f t="shared" si="35"/>
        <v>1</v>
      </c>
      <c r="AB150">
        <f t="shared" si="32"/>
        <v>3.8</v>
      </c>
      <c r="AC150" t="str">
        <f t="shared" si="33"/>
        <v>risk</v>
      </c>
    </row>
    <row r="151" spans="1:29" ht="15.75">
      <c r="A151">
        <v>1</v>
      </c>
      <c r="B151" s="1">
        <v>2201</v>
      </c>
      <c r="C151" s="8">
        <v>6</v>
      </c>
      <c r="D151" t="s">
        <v>346</v>
      </c>
      <c r="E151" s="1" t="s">
        <v>347</v>
      </c>
      <c r="F151" s="1" t="s">
        <v>348</v>
      </c>
      <c r="G151" s="1" t="s">
        <v>349</v>
      </c>
      <c r="H151" s="1">
        <v>57</v>
      </c>
      <c r="I151" s="14">
        <v>128408</v>
      </c>
      <c r="J151" s="9">
        <f t="shared" si="24"/>
        <v>44.389757647498598</v>
      </c>
      <c r="K151" s="9">
        <f t="shared" si="25"/>
        <v>2</v>
      </c>
      <c r="L151" s="1">
        <v>120</v>
      </c>
      <c r="M151" s="1">
        <v>128947</v>
      </c>
      <c r="N151" s="9">
        <f t="shared" si="26"/>
        <v>93.061490379768429</v>
      </c>
      <c r="O151" s="9">
        <f t="shared" si="27"/>
        <v>3</v>
      </c>
      <c r="P151" s="1">
        <v>459</v>
      </c>
      <c r="Q151" s="1">
        <v>129503</v>
      </c>
      <c r="R151" s="9">
        <f t="shared" si="28"/>
        <v>354.43194366153682</v>
      </c>
      <c r="S151" s="9">
        <f t="shared" si="29"/>
        <v>5</v>
      </c>
      <c r="T151" s="1">
        <v>148</v>
      </c>
      <c r="U151" s="1">
        <v>129503</v>
      </c>
      <c r="V151" s="9">
        <f t="shared" si="30"/>
        <v>114.28306680154128</v>
      </c>
      <c r="W151" s="9">
        <f t="shared" si="31"/>
        <v>3</v>
      </c>
      <c r="X151">
        <v>1</v>
      </c>
      <c r="Y151" s="1">
        <v>129503</v>
      </c>
      <c r="Z151" s="9">
        <f t="shared" si="34"/>
        <v>0.77218288379419775</v>
      </c>
      <c r="AA151" s="9">
        <f t="shared" si="35"/>
        <v>1</v>
      </c>
      <c r="AB151">
        <f t="shared" si="32"/>
        <v>2.8</v>
      </c>
      <c r="AC151" t="str">
        <f t="shared" si="33"/>
        <v>risk</v>
      </c>
    </row>
    <row r="152" spans="1:29" ht="15.75">
      <c r="A152">
        <v>2</v>
      </c>
      <c r="B152" s="1">
        <v>2202</v>
      </c>
      <c r="C152" s="8">
        <v>6</v>
      </c>
      <c r="D152" t="s">
        <v>350</v>
      </c>
      <c r="E152" s="1" t="s">
        <v>351</v>
      </c>
      <c r="F152" s="1" t="s">
        <v>348</v>
      </c>
      <c r="G152" s="1" t="s">
        <v>349</v>
      </c>
      <c r="H152" s="1">
        <v>32</v>
      </c>
      <c r="I152" s="14">
        <v>56694</v>
      </c>
      <c r="J152" s="9">
        <f t="shared" si="24"/>
        <v>56.443362613327686</v>
      </c>
      <c r="K152" s="9">
        <f t="shared" si="25"/>
        <v>2</v>
      </c>
      <c r="L152" s="1">
        <v>39</v>
      </c>
      <c r="M152" s="1">
        <v>56773</v>
      </c>
      <c r="N152" s="9">
        <f t="shared" si="26"/>
        <v>68.694625966568609</v>
      </c>
      <c r="O152" s="9">
        <f t="shared" si="27"/>
        <v>2</v>
      </c>
      <c r="P152" s="1">
        <v>220</v>
      </c>
      <c r="Q152" s="1">
        <v>56743</v>
      </c>
      <c r="R152" s="9">
        <f t="shared" si="28"/>
        <v>387.71302187053908</v>
      </c>
      <c r="S152" s="9">
        <f t="shared" si="29"/>
        <v>5</v>
      </c>
      <c r="T152" s="1">
        <v>46</v>
      </c>
      <c r="U152" s="1">
        <v>56743</v>
      </c>
      <c r="V152" s="9">
        <f t="shared" si="30"/>
        <v>81.067268209294539</v>
      </c>
      <c r="W152" s="9">
        <f t="shared" si="31"/>
        <v>3</v>
      </c>
      <c r="X152">
        <v>2</v>
      </c>
      <c r="Y152" s="1">
        <v>56743</v>
      </c>
      <c r="Z152" s="9">
        <f t="shared" si="34"/>
        <v>3.5246638351867188</v>
      </c>
      <c r="AA152" s="9">
        <f t="shared" si="35"/>
        <v>1</v>
      </c>
      <c r="AB152">
        <f t="shared" si="32"/>
        <v>2.6</v>
      </c>
      <c r="AC152" t="str">
        <f t="shared" si="33"/>
        <v/>
      </c>
    </row>
    <row r="153" spans="1:29" ht="15.75">
      <c r="A153">
        <v>3</v>
      </c>
      <c r="B153" s="1">
        <v>2203</v>
      </c>
      <c r="C153" s="8">
        <v>6</v>
      </c>
      <c r="D153" t="s">
        <v>352</v>
      </c>
      <c r="E153" s="1" t="s">
        <v>353</v>
      </c>
      <c r="F153" s="1" t="s">
        <v>348</v>
      </c>
      <c r="G153" s="1" t="s">
        <v>349</v>
      </c>
      <c r="H153" s="1">
        <v>39</v>
      </c>
      <c r="I153" s="14">
        <v>71173</v>
      </c>
      <c r="J153" s="9">
        <f t="shared" si="24"/>
        <v>54.796060303766872</v>
      </c>
      <c r="K153" s="9">
        <f t="shared" si="25"/>
        <v>2</v>
      </c>
      <c r="L153" s="1">
        <v>74</v>
      </c>
      <c r="M153" s="1">
        <v>71455</v>
      </c>
      <c r="N153" s="9">
        <f t="shared" si="26"/>
        <v>103.56168217759429</v>
      </c>
      <c r="O153" s="9">
        <f t="shared" si="27"/>
        <v>3</v>
      </c>
      <c r="P153" s="1">
        <v>247</v>
      </c>
      <c r="Q153" s="1">
        <v>71590</v>
      </c>
      <c r="R153" s="9">
        <f t="shared" si="28"/>
        <v>345.02025422545046</v>
      </c>
      <c r="S153" s="9">
        <f t="shared" si="29"/>
        <v>5</v>
      </c>
      <c r="T153" s="1">
        <v>112</v>
      </c>
      <c r="U153" s="1">
        <v>71590</v>
      </c>
      <c r="V153" s="9">
        <f t="shared" si="30"/>
        <v>156.4464310657913</v>
      </c>
      <c r="W153" s="9">
        <f t="shared" si="31"/>
        <v>4</v>
      </c>
      <c r="X153">
        <v>5</v>
      </c>
      <c r="Y153" s="1">
        <v>71590</v>
      </c>
      <c r="Z153" s="9">
        <f t="shared" si="34"/>
        <v>6.9842156725799693</v>
      </c>
      <c r="AA153" s="9">
        <f t="shared" si="35"/>
        <v>1</v>
      </c>
      <c r="AB153">
        <f t="shared" si="32"/>
        <v>3</v>
      </c>
      <c r="AC153" t="str">
        <f t="shared" si="33"/>
        <v/>
      </c>
    </row>
    <row r="154" spans="1:29" ht="15.75">
      <c r="A154">
        <v>4</v>
      </c>
      <c r="B154" s="1">
        <v>2204</v>
      </c>
      <c r="C154" s="8">
        <v>6</v>
      </c>
      <c r="D154" t="s">
        <v>354</v>
      </c>
      <c r="E154" s="1" t="s">
        <v>355</v>
      </c>
      <c r="F154" s="1" t="s">
        <v>348</v>
      </c>
      <c r="G154" s="1" t="s">
        <v>349</v>
      </c>
      <c r="H154" s="1">
        <v>39</v>
      </c>
      <c r="I154" s="15">
        <v>44628</v>
      </c>
      <c r="J154" s="9">
        <f t="shared" si="24"/>
        <v>87.389083086851315</v>
      </c>
      <c r="K154" s="9">
        <f t="shared" si="25"/>
        <v>3</v>
      </c>
      <c r="L154" s="1">
        <v>34</v>
      </c>
      <c r="M154" s="1">
        <v>44990</v>
      </c>
      <c r="N154" s="9">
        <f t="shared" si="26"/>
        <v>75.572349410980209</v>
      </c>
      <c r="O154" s="9">
        <f t="shared" si="27"/>
        <v>2</v>
      </c>
      <c r="P154" s="1">
        <v>217</v>
      </c>
      <c r="Q154" s="1">
        <v>45372</v>
      </c>
      <c r="R154" s="9">
        <f t="shared" si="28"/>
        <v>478.26853566075994</v>
      </c>
      <c r="S154" s="9">
        <f t="shared" si="29"/>
        <v>5</v>
      </c>
      <c r="T154" s="1">
        <v>48</v>
      </c>
      <c r="U154" s="1">
        <v>45372</v>
      </c>
      <c r="V154" s="9">
        <f t="shared" si="30"/>
        <v>105.79211848717271</v>
      </c>
      <c r="W154" s="9">
        <f t="shared" si="31"/>
        <v>3</v>
      </c>
      <c r="X154">
        <v>0</v>
      </c>
      <c r="Y154" s="1">
        <v>45372</v>
      </c>
      <c r="Z154" s="9">
        <f t="shared" si="34"/>
        <v>0</v>
      </c>
      <c r="AA154" s="9">
        <f t="shared" si="35"/>
        <v>1</v>
      </c>
      <c r="AB154">
        <f t="shared" si="32"/>
        <v>2.8</v>
      </c>
      <c r="AC154" t="str">
        <f t="shared" si="33"/>
        <v/>
      </c>
    </row>
    <row r="155" spans="1:29" ht="15.75">
      <c r="A155">
        <v>5</v>
      </c>
      <c r="B155" s="1">
        <v>2205</v>
      </c>
      <c r="C155" s="8">
        <v>6</v>
      </c>
      <c r="D155" t="s">
        <v>356</v>
      </c>
      <c r="E155" s="1" t="s">
        <v>357</v>
      </c>
      <c r="F155" s="1" t="s">
        <v>348</v>
      </c>
      <c r="G155" s="1" t="s">
        <v>349</v>
      </c>
      <c r="H155" s="1">
        <v>23</v>
      </c>
      <c r="I155" s="13">
        <v>31742</v>
      </c>
      <c r="J155" s="9">
        <f t="shared" si="24"/>
        <v>72.459202318694466</v>
      </c>
      <c r="K155" s="9">
        <f t="shared" si="25"/>
        <v>2</v>
      </c>
      <c r="L155" s="1">
        <v>29</v>
      </c>
      <c r="M155" s="1">
        <v>31912</v>
      </c>
      <c r="N155" s="9">
        <f t="shared" si="26"/>
        <v>90.874905991476552</v>
      </c>
      <c r="O155" s="9">
        <f t="shared" si="27"/>
        <v>3</v>
      </c>
      <c r="P155" s="1">
        <v>140</v>
      </c>
      <c r="Q155" s="1">
        <v>32112</v>
      </c>
      <c r="R155" s="9">
        <f t="shared" si="28"/>
        <v>435.97409068261089</v>
      </c>
      <c r="S155" s="9">
        <f t="shared" si="29"/>
        <v>5</v>
      </c>
      <c r="T155" s="1">
        <v>38</v>
      </c>
      <c r="U155" s="1">
        <v>32112</v>
      </c>
      <c r="V155" s="9">
        <f t="shared" si="30"/>
        <v>118.33582461385151</v>
      </c>
      <c r="W155" s="9">
        <f t="shared" si="31"/>
        <v>3</v>
      </c>
      <c r="X155">
        <v>1</v>
      </c>
      <c r="Y155" s="1">
        <v>32112</v>
      </c>
      <c r="Z155" s="9">
        <f t="shared" si="34"/>
        <v>3.1141006477329345</v>
      </c>
      <c r="AA155" s="9">
        <f t="shared" si="35"/>
        <v>1</v>
      </c>
      <c r="AB155">
        <f t="shared" si="32"/>
        <v>2.8</v>
      </c>
      <c r="AC155" t="str">
        <f t="shared" si="33"/>
        <v/>
      </c>
    </row>
    <row r="156" spans="1:29" ht="15.75">
      <c r="A156">
        <v>6</v>
      </c>
      <c r="B156" s="1">
        <v>2206</v>
      </c>
      <c r="C156" s="8">
        <v>6</v>
      </c>
      <c r="D156" t="s">
        <v>358</v>
      </c>
      <c r="E156" s="1" t="s">
        <v>359</v>
      </c>
      <c r="F156" s="1" t="s">
        <v>348</v>
      </c>
      <c r="G156" s="1" t="s">
        <v>349</v>
      </c>
      <c r="H156" s="1">
        <v>7</v>
      </c>
      <c r="I156" s="14">
        <v>30372</v>
      </c>
      <c r="J156" s="9">
        <f t="shared" si="24"/>
        <v>23.047543790333201</v>
      </c>
      <c r="K156" s="9">
        <f t="shared" si="25"/>
        <v>1</v>
      </c>
      <c r="L156" s="1">
        <v>16</v>
      </c>
      <c r="M156" s="1">
        <v>30316</v>
      </c>
      <c r="N156" s="9">
        <f t="shared" si="26"/>
        <v>52.7774112679773</v>
      </c>
      <c r="O156" s="9">
        <f t="shared" si="27"/>
        <v>2</v>
      </c>
      <c r="P156" s="1">
        <v>119</v>
      </c>
      <c r="Q156" s="1">
        <v>30265</v>
      </c>
      <c r="R156" s="9">
        <f t="shared" si="28"/>
        <v>393.19345778952584</v>
      </c>
      <c r="S156" s="9">
        <f t="shared" si="29"/>
        <v>5</v>
      </c>
      <c r="T156" s="1">
        <v>69</v>
      </c>
      <c r="U156" s="1">
        <v>30265</v>
      </c>
      <c r="V156" s="9">
        <f t="shared" si="30"/>
        <v>227.98612258384273</v>
      </c>
      <c r="W156" s="9">
        <f t="shared" si="31"/>
        <v>5</v>
      </c>
      <c r="X156">
        <v>2</v>
      </c>
      <c r="Y156" s="1">
        <v>30265</v>
      </c>
      <c r="Z156" s="9">
        <f t="shared" si="34"/>
        <v>6.6082934082273246</v>
      </c>
      <c r="AA156" s="9">
        <f t="shared" si="35"/>
        <v>1</v>
      </c>
      <c r="AB156">
        <f t="shared" si="32"/>
        <v>2.8</v>
      </c>
      <c r="AC156" t="str">
        <f t="shared" si="33"/>
        <v/>
      </c>
    </row>
    <row r="157" spans="1:29" ht="15.75">
      <c r="A157">
        <v>7</v>
      </c>
      <c r="B157" s="1">
        <v>2207</v>
      </c>
      <c r="C157" s="8">
        <v>6</v>
      </c>
      <c r="D157" t="s">
        <v>360</v>
      </c>
      <c r="E157" s="1" t="s">
        <v>361</v>
      </c>
      <c r="F157" s="1" t="s">
        <v>348</v>
      </c>
      <c r="G157" s="1" t="s">
        <v>349</v>
      </c>
      <c r="H157" s="1">
        <v>58</v>
      </c>
      <c r="I157" s="14">
        <v>65655</v>
      </c>
      <c r="J157" s="9">
        <f t="shared" si="24"/>
        <v>88.340568121239812</v>
      </c>
      <c r="K157" s="9">
        <f t="shared" si="25"/>
        <v>3</v>
      </c>
      <c r="L157" s="1">
        <v>35</v>
      </c>
      <c r="M157" s="1">
        <v>65832</v>
      </c>
      <c r="N157" s="9">
        <f t="shared" si="26"/>
        <v>53.165633734354117</v>
      </c>
      <c r="O157" s="9">
        <f t="shared" si="27"/>
        <v>2</v>
      </c>
      <c r="P157" s="1">
        <v>192</v>
      </c>
      <c r="Q157" s="1">
        <v>65848</v>
      </c>
      <c r="R157" s="9">
        <f t="shared" si="28"/>
        <v>291.58060988944231</v>
      </c>
      <c r="S157" s="9">
        <f t="shared" si="29"/>
        <v>5</v>
      </c>
      <c r="T157" s="1">
        <v>58</v>
      </c>
      <c r="U157" s="1">
        <v>65848</v>
      </c>
      <c r="V157" s="9">
        <f t="shared" si="30"/>
        <v>88.081642570769048</v>
      </c>
      <c r="W157" s="9">
        <f t="shared" si="31"/>
        <v>3</v>
      </c>
      <c r="X157">
        <v>0</v>
      </c>
      <c r="Y157" s="1">
        <v>65848</v>
      </c>
      <c r="Z157" s="9">
        <f t="shared" si="34"/>
        <v>0</v>
      </c>
      <c r="AA157" s="9">
        <f t="shared" si="35"/>
        <v>1</v>
      </c>
      <c r="AB157">
        <f t="shared" si="32"/>
        <v>2.8</v>
      </c>
      <c r="AC157" t="str">
        <f t="shared" si="33"/>
        <v/>
      </c>
    </row>
    <row r="158" spans="1:29" ht="15.75">
      <c r="A158">
        <v>8</v>
      </c>
      <c r="B158" s="1">
        <v>2208</v>
      </c>
      <c r="C158" s="8">
        <v>6</v>
      </c>
      <c r="D158" t="s">
        <v>362</v>
      </c>
      <c r="E158" s="1" t="s">
        <v>363</v>
      </c>
      <c r="F158" s="1" t="s">
        <v>348</v>
      </c>
      <c r="G158" s="1" t="s">
        <v>349</v>
      </c>
      <c r="H158" s="1">
        <v>12</v>
      </c>
      <c r="I158" s="14">
        <v>45680</v>
      </c>
      <c r="J158" s="9">
        <f t="shared" si="24"/>
        <v>26.269702276707534</v>
      </c>
      <c r="K158" s="9">
        <f t="shared" si="25"/>
        <v>1</v>
      </c>
      <c r="L158" s="1">
        <v>18</v>
      </c>
      <c r="M158" s="1">
        <v>42046</v>
      </c>
      <c r="N158" s="9">
        <f t="shared" si="26"/>
        <v>42.810255434524088</v>
      </c>
      <c r="O158" s="9">
        <f t="shared" si="27"/>
        <v>2</v>
      </c>
      <c r="P158" s="1">
        <v>131</v>
      </c>
      <c r="Q158" s="1">
        <v>42226</v>
      </c>
      <c r="R158" s="9">
        <f t="shared" si="28"/>
        <v>310.23539999052718</v>
      </c>
      <c r="S158" s="9">
        <f t="shared" si="29"/>
        <v>5</v>
      </c>
      <c r="T158" s="1">
        <v>39</v>
      </c>
      <c r="U158" s="1">
        <v>42226</v>
      </c>
      <c r="V158" s="9">
        <f t="shared" si="30"/>
        <v>92.360157249088246</v>
      </c>
      <c r="W158" s="9">
        <f t="shared" si="31"/>
        <v>3</v>
      </c>
      <c r="X158">
        <v>2</v>
      </c>
      <c r="Y158" s="1">
        <v>42226</v>
      </c>
      <c r="Z158" s="9">
        <f t="shared" si="34"/>
        <v>4.736418320466063</v>
      </c>
      <c r="AA158" s="9">
        <f t="shared" si="35"/>
        <v>1</v>
      </c>
      <c r="AB158">
        <f t="shared" si="32"/>
        <v>2.4</v>
      </c>
      <c r="AC158" t="str">
        <f t="shared" si="33"/>
        <v/>
      </c>
    </row>
    <row r="159" spans="1:29" ht="15.75">
      <c r="A159">
        <v>9</v>
      </c>
      <c r="B159" s="1">
        <v>2209</v>
      </c>
      <c r="C159" s="8">
        <v>6</v>
      </c>
      <c r="D159" t="s">
        <v>364</v>
      </c>
      <c r="E159" s="1" t="s">
        <v>365</v>
      </c>
      <c r="F159" s="1" t="s">
        <v>348</v>
      </c>
      <c r="G159" s="1" t="s">
        <v>349</v>
      </c>
      <c r="H159" s="1">
        <v>71</v>
      </c>
      <c r="I159" s="14">
        <v>34026</v>
      </c>
      <c r="J159" s="9">
        <f t="shared" si="24"/>
        <v>208.66396285193676</v>
      </c>
      <c r="K159" s="9">
        <f t="shared" si="25"/>
        <v>5</v>
      </c>
      <c r="L159" s="1">
        <v>29</v>
      </c>
      <c r="M159" s="1">
        <v>34179</v>
      </c>
      <c r="N159" s="9">
        <f t="shared" si="26"/>
        <v>84.847420930981016</v>
      </c>
      <c r="O159" s="9">
        <f t="shared" si="27"/>
        <v>3</v>
      </c>
      <c r="P159" s="1">
        <v>113</v>
      </c>
      <c r="Q159" s="1">
        <v>34337</v>
      </c>
      <c r="R159" s="9">
        <f t="shared" si="28"/>
        <v>329.09106794420018</v>
      </c>
      <c r="S159" s="9">
        <f t="shared" si="29"/>
        <v>5</v>
      </c>
      <c r="T159" s="1">
        <v>51</v>
      </c>
      <c r="U159" s="1">
        <v>34337</v>
      </c>
      <c r="V159" s="9">
        <f t="shared" si="30"/>
        <v>148.52782712525845</v>
      </c>
      <c r="W159" s="9">
        <f t="shared" si="31"/>
        <v>4</v>
      </c>
      <c r="X159">
        <v>0</v>
      </c>
      <c r="Y159" s="1">
        <v>34337</v>
      </c>
      <c r="Z159" s="9">
        <f t="shared" si="34"/>
        <v>0</v>
      </c>
      <c r="AA159" s="9">
        <f t="shared" si="35"/>
        <v>1</v>
      </c>
      <c r="AB159">
        <f t="shared" si="32"/>
        <v>3.6</v>
      </c>
      <c r="AC159" t="str">
        <f t="shared" si="33"/>
        <v>risk</v>
      </c>
    </row>
    <row r="160" spans="1:29" ht="15.75">
      <c r="A160">
        <v>10</v>
      </c>
      <c r="B160" s="1">
        <v>2210</v>
      </c>
      <c r="C160" s="8">
        <v>6</v>
      </c>
      <c r="D160" t="s">
        <v>366</v>
      </c>
      <c r="E160" s="1" t="s">
        <v>367</v>
      </c>
      <c r="F160" s="1" t="s">
        <v>348</v>
      </c>
      <c r="G160" s="1" t="s">
        <v>349</v>
      </c>
      <c r="H160" s="1">
        <v>19</v>
      </c>
      <c r="I160" s="14">
        <v>25085</v>
      </c>
      <c r="J160" s="9">
        <f t="shared" si="24"/>
        <v>75.74247558301775</v>
      </c>
      <c r="K160" s="9">
        <f t="shared" si="25"/>
        <v>2</v>
      </c>
      <c r="L160" s="1">
        <v>24</v>
      </c>
      <c r="M160" s="1">
        <v>29028</v>
      </c>
      <c r="N160" s="9">
        <f t="shared" si="26"/>
        <v>82.678792889623807</v>
      </c>
      <c r="O160" s="9">
        <f t="shared" si="27"/>
        <v>3</v>
      </c>
      <c r="P160" s="1">
        <v>119</v>
      </c>
      <c r="Q160" s="1">
        <v>29101</v>
      </c>
      <c r="R160" s="9">
        <f t="shared" si="28"/>
        <v>408.92065564757229</v>
      </c>
      <c r="S160" s="9">
        <f t="shared" si="29"/>
        <v>5</v>
      </c>
      <c r="T160" s="1">
        <v>51</v>
      </c>
      <c r="U160" s="1">
        <v>29101</v>
      </c>
      <c r="V160" s="9">
        <f t="shared" si="30"/>
        <v>175.25170956324527</v>
      </c>
      <c r="W160" s="9">
        <f t="shared" si="31"/>
        <v>5</v>
      </c>
      <c r="X160">
        <v>0</v>
      </c>
      <c r="Y160" s="1">
        <v>29101</v>
      </c>
      <c r="Z160" s="9">
        <f t="shared" si="34"/>
        <v>0</v>
      </c>
      <c r="AA160" s="9">
        <f t="shared" si="35"/>
        <v>1</v>
      </c>
      <c r="AB160">
        <f t="shared" si="32"/>
        <v>3.2</v>
      </c>
      <c r="AC160" t="str">
        <f t="shared" si="33"/>
        <v>risk</v>
      </c>
    </row>
    <row r="161" spans="1:29" ht="15.75">
      <c r="A161">
        <v>1</v>
      </c>
      <c r="B161" s="1">
        <v>2301</v>
      </c>
      <c r="C161" s="8">
        <v>6</v>
      </c>
      <c r="D161" t="s">
        <v>368</v>
      </c>
      <c r="E161" s="1" t="s">
        <v>369</v>
      </c>
      <c r="F161" s="1" t="s">
        <v>370</v>
      </c>
      <c r="G161" s="1" t="s">
        <v>371</v>
      </c>
      <c r="H161" s="1">
        <v>31</v>
      </c>
      <c r="I161" s="14">
        <v>93688</v>
      </c>
      <c r="J161" s="9">
        <f t="shared" si="24"/>
        <v>33.088549227222273</v>
      </c>
      <c r="K161" s="9">
        <f t="shared" si="25"/>
        <v>1</v>
      </c>
      <c r="L161" s="1">
        <v>121</v>
      </c>
      <c r="M161" s="1">
        <v>93718</v>
      </c>
      <c r="N161" s="9">
        <f t="shared" si="26"/>
        <v>129.11073646471328</v>
      </c>
      <c r="O161" s="9">
        <f t="shared" si="27"/>
        <v>4</v>
      </c>
      <c r="P161" s="1">
        <v>169</v>
      </c>
      <c r="Q161" s="1">
        <v>93733</v>
      </c>
      <c r="R161" s="9">
        <f t="shared" si="28"/>
        <v>180.29936095078574</v>
      </c>
      <c r="S161" s="9">
        <f t="shared" si="29"/>
        <v>5</v>
      </c>
      <c r="T161" s="1">
        <v>75</v>
      </c>
      <c r="U161" s="1">
        <v>93733</v>
      </c>
      <c r="V161" s="9">
        <f t="shared" si="30"/>
        <v>80.014509297685976</v>
      </c>
      <c r="W161" s="9">
        <f t="shared" si="31"/>
        <v>3</v>
      </c>
      <c r="X161">
        <v>1</v>
      </c>
      <c r="Y161" s="1">
        <v>93733</v>
      </c>
      <c r="Z161" s="9">
        <f t="shared" si="34"/>
        <v>1.0668601239691464</v>
      </c>
      <c r="AA161" s="9">
        <f t="shared" si="35"/>
        <v>1</v>
      </c>
      <c r="AB161">
        <f t="shared" si="32"/>
        <v>2.8</v>
      </c>
      <c r="AC161" t="str">
        <f t="shared" si="33"/>
        <v>risk</v>
      </c>
    </row>
    <row r="162" spans="1:29" ht="15.75">
      <c r="A162">
        <v>2</v>
      </c>
      <c r="B162" s="1">
        <v>2302</v>
      </c>
      <c r="C162" s="8">
        <v>6</v>
      </c>
      <c r="D162" t="s">
        <v>372</v>
      </c>
      <c r="E162" s="1" t="s">
        <v>373</v>
      </c>
      <c r="F162" s="1" t="s">
        <v>370</v>
      </c>
      <c r="G162" s="1" t="s">
        <v>371</v>
      </c>
      <c r="H162" s="1">
        <v>22</v>
      </c>
      <c r="I162" s="14">
        <v>25403</v>
      </c>
      <c r="J162" s="9">
        <f t="shared" si="24"/>
        <v>86.60394441601386</v>
      </c>
      <c r="K162" s="9">
        <f t="shared" si="25"/>
        <v>3</v>
      </c>
      <c r="L162" s="1">
        <v>136</v>
      </c>
      <c r="M162" s="1">
        <v>25434</v>
      </c>
      <c r="N162" s="9">
        <f t="shared" si="26"/>
        <v>534.71730754108671</v>
      </c>
      <c r="O162" s="9">
        <f t="shared" si="27"/>
        <v>5</v>
      </c>
      <c r="P162" s="1">
        <v>79</v>
      </c>
      <c r="Q162" s="1">
        <v>25458</v>
      </c>
      <c r="R162" s="9">
        <f t="shared" si="28"/>
        <v>310.31502867467987</v>
      </c>
      <c r="S162" s="9">
        <f t="shared" si="29"/>
        <v>5</v>
      </c>
      <c r="T162" s="1">
        <v>13</v>
      </c>
      <c r="U162" s="1">
        <v>25458</v>
      </c>
      <c r="V162" s="9">
        <f t="shared" si="30"/>
        <v>51.06449838950428</v>
      </c>
      <c r="W162" s="9">
        <f t="shared" si="31"/>
        <v>2</v>
      </c>
      <c r="X162">
        <v>1</v>
      </c>
      <c r="Y162" s="1">
        <v>25458</v>
      </c>
      <c r="Z162" s="9">
        <f t="shared" si="34"/>
        <v>3.9280383376541752</v>
      </c>
      <c r="AA162" s="9">
        <f t="shared" si="35"/>
        <v>1</v>
      </c>
      <c r="AB162">
        <f t="shared" si="32"/>
        <v>3.2</v>
      </c>
      <c r="AC162" t="str">
        <f t="shared" si="33"/>
        <v>risk</v>
      </c>
    </row>
    <row r="163" spans="1:29" ht="15.75">
      <c r="A163">
        <v>3</v>
      </c>
      <c r="B163" s="1">
        <v>2303</v>
      </c>
      <c r="C163" s="8">
        <v>6</v>
      </c>
      <c r="D163" t="s">
        <v>374</v>
      </c>
      <c r="E163" s="1" t="s">
        <v>375</v>
      </c>
      <c r="F163" s="1" t="s">
        <v>370</v>
      </c>
      <c r="G163" s="1" t="s">
        <v>371</v>
      </c>
      <c r="H163" s="1">
        <v>15</v>
      </c>
      <c r="I163" s="15">
        <v>45031</v>
      </c>
      <c r="J163" s="9">
        <f t="shared" si="24"/>
        <v>33.310386178410425</v>
      </c>
      <c r="K163" s="9">
        <f t="shared" si="25"/>
        <v>1</v>
      </c>
      <c r="L163" s="1">
        <v>98</v>
      </c>
      <c r="M163" s="1">
        <v>45063</v>
      </c>
      <c r="N163" s="9">
        <f t="shared" si="26"/>
        <v>217.47331513658654</v>
      </c>
      <c r="O163" s="9">
        <f t="shared" si="27"/>
        <v>5</v>
      </c>
      <c r="P163" s="1">
        <v>79</v>
      </c>
      <c r="Q163" s="1">
        <v>45024</v>
      </c>
      <c r="R163" s="9">
        <f t="shared" si="28"/>
        <v>175.46197583511017</v>
      </c>
      <c r="S163" s="9">
        <f t="shared" si="29"/>
        <v>5</v>
      </c>
      <c r="T163" s="1">
        <v>34</v>
      </c>
      <c r="U163" s="1">
        <v>45024</v>
      </c>
      <c r="V163" s="9">
        <f t="shared" si="30"/>
        <v>75.515280739161341</v>
      </c>
      <c r="W163" s="9">
        <f t="shared" si="31"/>
        <v>2</v>
      </c>
      <c r="X163">
        <v>0</v>
      </c>
      <c r="Y163" s="1">
        <v>45024</v>
      </c>
      <c r="Z163" s="9">
        <f t="shared" si="34"/>
        <v>0</v>
      </c>
      <c r="AA163" s="9">
        <f t="shared" si="35"/>
        <v>1</v>
      </c>
      <c r="AB163">
        <f t="shared" si="32"/>
        <v>2.8</v>
      </c>
      <c r="AC163" t="str">
        <f t="shared" si="33"/>
        <v/>
      </c>
    </row>
    <row r="164" spans="1:29" ht="15.75">
      <c r="A164">
        <v>4</v>
      </c>
      <c r="B164" s="1">
        <v>2304</v>
      </c>
      <c r="C164" s="8">
        <v>6</v>
      </c>
      <c r="D164" t="s">
        <v>376</v>
      </c>
      <c r="E164" s="1" t="s">
        <v>377</v>
      </c>
      <c r="F164" s="1" t="s">
        <v>370</v>
      </c>
      <c r="G164" s="1" t="s">
        <v>371</v>
      </c>
      <c r="H164" s="1">
        <v>17</v>
      </c>
      <c r="I164" s="13">
        <v>35536</v>
      </c>
      <c r="J164" s="9">
        <f t="shared" si="24"/>
        <v>47.838811346240433</v>
      </c>
      <c r="K164" s="9">
        <f t="shared" si="25"/>
        <v>2</v>
      </c>
      <c r="L164" s="1">
        <v>71</v>
      </c>
      <c r="M164" s="1">
        <v>35491</v>
      </c>
      <c r="N164" s="9">
        <f t="shared" si="26"/>
        <v>200.0507170832042</v>
      </c>
      <c r="O164" s="9">
        <f t="shared" si="27"/>
        <v>5</v>
      </c>
      <c r="P164" s="1">
        <v>134</v>
      </c>
      <c r="Q164" s="1">
        <v>35446</v>
      </c>
      <c r="R164" s="9">
        <f t="shared" si="28"/>
        <v>378.03983524234047</v>
      </c>
      <c r="S164" s="9">
        <f t="shared" si="29"/>
        <v>5</v>
      </c>
      <c r="T164" s="1">
        <v>40</v>
      </c>
      <c r="U164" s="1">
        <v>35446</v>
      </c>
      <c r="V164" s="9">
        <f t="shared" si="30"/>
        <v>112.84771201263894</v>
      </c>
      <c r="W164" s="9">
        <f t="shared" si="31"/>
        <v>3</v>
      </c>
      <c r="X164">
        <v>0</v>
      </c>
      <c r="Y164" s="1">
        <v>35446</v>
      </c>
      <c r="Z164" s="9">
        <f t="shared" si="34"/>
        <v>0</v>
      </c>
      <c r="AA164" s="9">
        <f t="shared" si="35"/>
        <v>1</v>
      </c>
      <c r="AB164">
        <f t="shared" si="32"/>
        <v>3.2</v>
      </c>
      <c r="AC164" t="str">
        <f t="shared" si="33"/>
        <v>risk</v>
      </c>
    </row>
    <row r="165" spans="1:29" ht="15.75">
      <c r="A165">
        <v>5</v>
      </c>
      <c r="B165" s="1">
        <v>2305</v>
      </c>
      <c r="C165" s="8">
        <v>6</v>
      </c>
      <c r="D165" t="s">
        <v>378</v>
      </c>
      <c r="E165" s="1" t="s">
        <v>379</v>
      </c>
      <c r="F165" s="1" t="s">
        <v>370</v>
      </c>
      <c r="G165" s="1" t="s">
        <v>371</v>
      </c>
      <c r="H165" s="1">
        <v>1</v>
      </c>
      <c r="I165" s="14">
        <v>19272</v>
      </c>
      <c r="J165" s="9">
        <f t="shared" si="24"/>
        <v>5.1888750518887505</v>
      </c>
      <c r="K165" s="9">
        <f t="shared" si="25"/>
        <v>1</v>
      </c>
      <c r="L165" s="1">
        <v>25</v>
      </c>
      <c r="M165" s="1">
        <v>19242</v>
      </c>
      <c r="N165" s="9">
        <f t="shared" si="26"/>
        <v>129.92412431140212</v>
      </c>
      <c r="O165" s="9">
        <f t="shared" si="27"/>
        <v>4</v>
      </c>
      <c r="P165" s="1">
        <v>84</v>
      </c>
      <c r="Q165" s="1">
        <v>19225</v>
      </c>
      <c r="R165" s="9">
        <f t="shared" si="28"/>
        <v>436.93107932379712</v>
      </c>
      <c r="S165" s="9">
        <f t="shared" si="29"/>
        <v>5</v>
      </c>
      <c r="T165" s="1">
        <v>13</v>
      </c>
      <c r="U165" s="1">
        <v>19225</v>
      </c>
      <c r="V165" s="9">
        <f t="shared" si="30"/>
        <v>67.620286085825754</v>
      </c>
      <c r="W165" s="9">
        <f t="shared" si="31"/>
        <v>2</v>
      </c>
      <c r="X165">
        <v>0</v>
      </c>
      <c r="Y165" s="1">
        <v>19225</v>
      </c>
      <c r="Z165" s="9">
        <f t="shared" si="34"/>
        <v>0</v>
      </c>
      <c r="AA165" s="9">
        <f t="shared" si="35"/>
        <v>1</v>
      </c>
      <c r="AB165">
        <f t="shared" si="32"/>
        <v>2.6</v>
      </c>
      <c r="AC165" t="str">
        <f t="shared" si="33"/>
        <v/>
      </c>
    </row>
    <row r="166" spans="1:29" ht="15.75">
      <c r="A166">
        <v>6</v>
      </c>
      <c r="B166" s="1">
        <v>2306</v>
      </c>
      <c r="C166" s="8">
        <v>6</v>
      </c>
      <c r="D166" t="s">
        <v>380</v>
      </c>
      <c r="E166" s="1" t="s">
        <v>381</v>
      </c>
      <c r="F166" s="1" t="s">
        <v>370</v>
      </c>
      <c r="G166" s="1" t="s">
        <v>371</v>
      </c>
      <c r="H166" s="1">
        <v>6</v>
      </c>
      <c r="I166" s="14">
        <v>2482</v>
      </c>
      <c r="J166" s="9">
        <f t="shared" si="24"/>
        <v>241.74053182917004</v>
      </c>
      <c r="K166" s="9">
        <f t="shared" si="25"/>
        <v>5</v>
      </c>
      <c r="L166" s="1">
        <v>21</v>
      </c>
      <c r="M166" s="1">
        <v>2505</v>
      </c>
      <c r="N166" s="9">
        <f t="shared" si="26"/>
        <v>838.32335329341311</v>
      </c>
      <c r="O166" s="9">
        <f t="shared" si="27"/>
        <v>5</v>
      </c>
      <c r="P166" s="1">
        <v>4</v>
      </c>
      <c r="Q166" s="1">
        <v>2542</v>
      </c>
      <c r="R166" s="9">
        <f t="shared" si="28"/>
        <v>157.35641227380015</v>
      </c>
      <c r="S166" s="9">
        <f t="shared" si="29"/>
        <v>4</v>
      </c>
      <c r="T166" s="1">
        <v>2</v>
      </c>
      <c r="U166" s="1">
        <v>2542</v>
      </c>
      <c r="V166" s="9">
        <f t="shared" si="30"/>
        <v>78.678206136900073</v>
      </c>
      <c r="W166" s="9">
        <f t="shared" si="31"/>
        <v>2</v>
      </c>
      <c r="X166">
        <v>0</v>
      </c>
      <c r="Y166" s="1">
        <v>2542</v>
      </c>
      <c r="Z166" s="9">
        <f t="shared" si="34"/>
        <v>0</v>
      </c>
      <c r="AA166" s="9">
        <f t="shared" si="35"/>
        <v>1</v>
      </c>
      <c r="AB166">
        <f t="shared" si="32"/>
        <v>3.4</v>
      </c>
      <c r="AC166" t="str">
        <f t="shared" si="33"/>
        <v>risk</v>
      </c>
    </row>
    <row r="167" spans="1:29" ht="15.75">
      <c r="A167">
        <v>7</v>
      </c>
      <c r="B167" s="1">
        <v>2307</v>
      </c>
      <c r="C167" s="8">
        <v>6</v>
      </c>
      <c r="D167" t="s">
        <v>382</v>
      </c>
      <c r="E167" s="1" t="s">
        <v>383</v>
      </c>
      <c r="F167" s="1" t="s">
        <v>370</v>
      </c>
      <c r="G167" s="1" t="s">
        <v>371</v>
      </c>
      <c r="H167" s="1">
        <v>4</v>
      </c>
      <c r="I167" s="14">
        <v>8130</v>
      </c>
      <c r="J167" s="9">
        <f t="shared" si="24"/>
        <v>49.200492004920044</v>
      </c>
      <c r="K167" s="9">
        <f t="shared" si="25"/>
        <v>2</v>
      </c>
      <c r="L167" s="1">
        <v>12</v>
      </c>
      <c r="M167" s="1">
        <v>8329</v>
      </c>
      <c r="N167" s="9">
        <f t="shared" si="26"/>
        <v>144.07491895785807</v>
      </c>
      <c r="O167" s="9">
        <f t="shared" si="27"/>
        <v>4</v>
      </c>
      <c r="P167" s="1">
        <v>81</v>
      </c>
      <c r="Q167" s="1">
        <v>8508</v>
      </c>
      <c r="R167" s="9">
        <f t="shared" si="28"/>
        <v>952.04513399153745</v>
      </c>
      <c r="S167" s="9">
        <f t="shared" si="29"/>
        <v>5</v>
      </c>
      <c r="T167" s="1">
        <v>6</v>
      </c>
      <c r="U167" s="1">
        <v>8508</v>
      </c>
      <c r="V167" s="9">
        <f t="shared" si="30"/>
        <v>70.521861777150917</v>
      </c>
      <c r="W167" s="9">
        <f t="shared" si="31"/>
        <v>2</v>
      </c>
      <c r="X167">
        <v>0</v>
      </c>
      <c r="Y167" s="1">
        <v>8508</v>
      </c>
      <c r="Z167" s="9">
        <f t="shared" si="34"/>
        <v>0</v>
      </c>
      <c r="AA167" s="9">
        <f t="shared" si="35"/>
        <v>1</v>
      </c>
      <c r="AB167">
        <f t="shared" si="32"/>
        <v>2.8</v>
      </c>
      <c r="AC167" t="str">
        <f t="shared" si="33"/>
        <v/>
      </c>
    </row>
    <row r="168" spans="1:29" ht="15.75">
      <c r="A168">
        <v>1</v>
      </c>
      <c r="B168" s="1">
        <v>2401</v>
      </c>
      <c r="C168" s="8">
        <v>6</v>
      </c>
      <c r="D168" t="s">
        <v>384</v>
      </c>
      <c r="E168" s="1" t="s">
        <v>385</v>
      </c>
      <c r="F168" s="1" t="s">
        <v>386</v>
      </c>
      <c r="G168" s="1" t="s">
        <v>387</v>
      </c>
      <c r="H168" s="1">
        <v>118</v>
      </c>
      <c r="I168" s="14">
        <v>157949</v>
      </c>
      <c r="J168" s="9">
        <f t="shared" si="24"/>
        <v>74.707658801258631</v>
      </c>
      <c r="K168" s="9">
        <f t="shared" si="25"/>
        <v>2</v>
      </c>
      <c r="L168" s="1">
        <v>739</v>
      </c>
      <c r="M168" s="1">
        <v>159781</v>
      </c>
      <c r="N168" s="9">
        <f t="shared" si="26"/>
        <v>462.50805790425648</v>
      </c>
      <c r="O168" s="9">
        <f t="shared" si="27"/>
        <v>5</v>
      </c>
      <c r="P168" s="1">
        <v>263</v>
      </c>
      <c r="Q168" s="1">
        <v>161544</v>
      </c>
      <c r="R168" s="9">
        <f t="shared" si="28"/>
        <v>162.80394196008518</v>
      </c>
      <c r="S168" s="9">
        <f t="shared" si="29"/>
        <v>5</v>
      </c>
      <c r="T168" s="1">
        <v>19</v>
      </c>
      <c r="U168" s="1">
        <v>161544</v>
      </c>
      <c r="V168" s="9">
        <f t="shared" si="30"/>
        <v>11.761501510424404</v>
      </c>
      <c r="W168" s="9">
        <f t="shared" si="31"/>
        <v>1</v>
      </c>
      <c r="X168">
        <v>1</v>
      </c>
      <c r="Y168" s="1">
        <v>161544</v>
      </c>
      <c r="Z168" s="9">
        <f t="shared" si="34"/>
        <v>0.61902639528549497</v>
      </c>
      <c r="AA168" s="9">
        <f t="shared" si="35"/>
        <v>1</v>
      </c>
      <c r="AB168">
        <f t="shared" si="32"/>
        <v>2.8</v>
      </c>
      <c r="AC168" t="str">
        <f t="shared" si="33"/>
        <v>risk</v>
      </c>
    </row>
    <row r="169" spans="1:29" ht="15.75">
      <c r="A169">
        <v>2</v>
      </c>
      <c r="B169" s="1">
        <v>2402</v>
      </c>
      <c r="C169" s="8">
        <v>6</v>
      </c>
      <c r="D169" t="s">
        <v>388</v>
      </c>
      <c r="E169" s="1" t="s">
        <v>389</v>
      </c>
      <c r="F169" s="1" t="s">
        <v>386</v>
      </c>
      <c r="G169" s="1" t="s">
        <v>387</v>
      </c>
      <c r="H169" s="1">
        <v>23</v>
      </c>
      <c r="I169" s="14">
        <v>45667</v>
      </c>
      <c r="J169" s="9">
        <f t="shared" si="24"/>
        <v>50.364595878862197</v>
      </c>
      <c r="K169" s="9">
        <f t="shared" si="25"/>
        <v>2</v>
      </c>
      <c r="L169" s="1">
        <v>90</v>
      </c>
      <c r="M169" s="1">
        <v>45666</v>
      </c>
      <c r="N169" s="9">
        <f t="shared" si="26"/>
        <v>197.0831690973591</v>
      </c>
      <c r="O169" s="9">
        <f t="shared" si="27"/>
        <v>5</v>
      </c>
      <c r="P169" s="1">
        <v>31</v>
      </c>
      <c r="Q169" s="1">
        <v>45675</v>
      </c>
      <c r="R169" s="9">
        <f t="shared" si="28"/>
        <v>67.870826491516155</v>
      </c>
      <c r="S169" s="9">
        <f t="shared" si="29"/>
        <v>2</v>
      </c>
      <c r="T169" s="1">
        <v>2</v>
      </c>
      <c r="U169" s="1">
        <v>45675</v>
      </c>
      <c r="V169" s="9">
        <f t="shared" si="30"/>
        <v>4.378762999452654</v>
      </c>
      <c r="W169" s="9">
        <f t="shared" si="31"/>
        <v>1</v>
      </c>
      <c r="X169">
        <v>2</v>
      </c>
      <c r="Y169" s="1">
        <v>45675</v>
      </c>
      <c r="Z169" s="9">
        <f t="shared" si="34"/>
        <v>4.378762999452654</v>
      </c>
      <c r="AA169" s="9">
        <f t="shared" si="35"/>
        <v>1</v>
      </c>
      <c r="AB169">
        <f t="shared" si="32"/>
        <v>2.2000000000000002</v>
      </c>
      <c r="AC169" t="str">
        <f t="shared" si="33"/>
        <v/>
      </c>
    </row>
    <row r="170" spans="1:29" ht="15.75">
      <c r="A170">
        <v>3</v>
      </c>
      <c r="B170" s="1">
        <v>2403</v>
      </c>
      <c r="C170" s="8">
        <v>6</v>
      </c>
      <c r="D170" t="s">
        <v>390</v>
      </c>
      <c r="E170" s="1" t="s">
        <v>391</v>
      </c>
      <c r="F170" s="1" t="s">
        <v>386</v>
      </c>
      <c r="G170" s="1" t="s">
        <v>387</v>
      </c>
      <c r="H170" s="1">
        <v>12</v>
      </c>
      <c r="I170" s="14">
        <v>87860</v>
      </c>
      <c r="J170" s="9">
        <f t="shared" si="24"/>
        <v>13.658092419758708</v>
      </c>
      <c r="K170" s="9">
        <f t="shared" si="25"/>
        <v>1</v>
      </c>
      <c r="L170" s="1">
        <v>113</v>
      </c>
      <c r="M170" s="1">
        <v>88163</v>
      </c>
      <c r="N170" s="9">
        <f t="shared" si="26"/>
        <v>128.17168199811712</v>
      </c>
      <c r="O170" s="9">
        <f t="shared" si="27"/>
        <v>4</v>
      </c>
      <c r="P170" s="1">
        <v>35</v>
      </c>
      <c r="Q170" s="1">
        <v>88558</v>
      </c>
      <c r="R170" s="9">
        <f t="shared" si="28"/>
        <v>39.522121095779035</v>
      </c>
      <c r="S170" s="9">
        <f t="shared" si="29"/>
        <v>1</v>
      </c>
      <c r="T170" s="1">
        <v>14</v>
      </c>
      <c r="U170" s="1">
        <v>88558</v>
      </c>
      <c r="V170" s="9">
        <f t="shared" si="30"/>
        <v>15.808848438311616</v>
      </c>
      <c r="W170" s="9">
        <f t="shared" si="31"/>
        <v>1</v>
      </c>
      <c r="X170">
        <v>2</v>
      </c>
      <c r="Y170" s="1">
        <v>88558</v>
      </c>
      <c r="Z170" s="9">
        <f t="shared" si="34"/>
        <v>2.2584069197588019</v>
      </c>
      <c r="AA170" s="9">
        <f t="shared" si="35"/>
        <v>1</v>
      </c>
      <c r="AB170">
        <f t="shared" si="32"/>
        <v>1.6</v>
      </c>
      <c r="AC170" t="str">
        <f t="shared" si="33"/>
        <v/>
      </c>
    </row>
    <row r="171" spans="1:29" ht="15.75">
      <c r="A171">
        <v>4</v>
      </c>
      <c r="B171" s="1">
        <v>2404</v>
      </c>
      <c r="C171" s="8">
        <v>6</v>
      </c>
      <c r="D171" t="s">
        <v>392</v>
      </c>
      <c r="E171" s="1" t="s">
        <v>393</v>
      </c>
      <c r="F171" s="1" t="s">
        <v>386</v>
      </c>
      <c r="G171" s="1" t="s">
        <v>387</v>
      </c>
      <c r="H171" s="1">
        <v>79</v>
      </c>
      <c r="I171" s="14">
        <v>90269</v>
      </c>
      <c r="J171" s="9">
        <f t="shared" si="24"/>
        <v>87.516201575291632</v>
      </c>
      <c r="K171" s="9">
        <f t="shared" si="25"/>
        <v>3</v>
      </c>
      <c r="L171" s="1">
        <v>36</v>
      </c>
      <c r="M171" s="1">
        <v>91138</v>
      </c>
      <c r="N171" s="9">
        <f t="shared" si="26"/>
        <v>39.500537646206851</v>
      </c>
      <c r="O171" s="9">
        <f t="shared" si="27"/>
        <v>1</v>
      </c>
      <c r="P171" s="1">
        <v>50</v>
      </c>
      <c r="Q171" s="1">
        <v>91908</v>
      </c>
      <c r="R171" s="9">
        <f t="shared" si="28"/>
        <v>54.402228315271799</v>
      </c>
      <c r="S171" s="9">
        <f t="shared" si="29"/>
        <v>2</v>
      </c>
      <c r="T171" s="1">
        <v>9</v>
      </c>
      <c r="U171" s="1">
        <v>91908</v>
      </c>
      <c r="V171" s="9">
        <f t="shared" si="30"/>
        <v>9.7924010967489217</v>
      </c>
      <c r="W171" s="9">
        <f t="shared" si="31"/>
        <v>1</v>
      </c>
      <c r="X171">
        <v>5</v>
      </c>
      <c r="Y171" s="1">
        <v>91908</v>
      </c>
      <c r="Z171" s="9">
        <f t="shared" si="34"/>
        <v>5.440222831527179</v>
      </c>
      <c r="AA171" s="9">
        <f t="shared" si="35"/>
        <v>1</v>
      </c>
      <c r="AB171">
        <f t="shared" si="32"/>
        <v>1.6</v>
      </c>
      <c r="AC171" t="str">
        <f t="shared" si="33"/>
        <v/>
      </c>
    </row>
    <row r="172" spans="1:29" ht="15.75">
      <c r="A172">
        <v>5</v>
      </c>
      <c r="B172" s="1">
        <v>2405</v>
      </c>
      <c r="C172" s="8">
        <v>6</v>
      </c>
      <c r="D172" t="s">
        <v>394</v>
      </c>
      <c r="E172" s="1" t="s">
        <v>395</v>
      </c>
      <c r="F172" s="1" t="s">
        <v>386</v>
      </c>
      <c r="G172" s="1" t="s">
        <v>387</v>
      </c>
      <c r="H172" s="1">
        <v>30</v>
      </c>
      <c r="I172" s="15">
        <v>52333</v>
      </c>
      <c r="J172" s="9">
        <f t="shared" si="24"/>
        <v>57.325205893031168</v>
      </c>
      <c r="K172" s="9">
        <f t="shared" si="25"/>
        <v>2</v>
      </c>
      <c r="L172" s="1">
        <v>86</v>
      </c>
      <c r="M172" s="1">
        <v>52598</v>
      </c>
      <c r="N172" s="9">
        <f t="shared" si="26"/>
        <v>163.5043157534507</v>
      </c>
      <c r="O172" s="9">
        <f t="shared" si="27"/>
        <v>5</v>
      </c>
      <c r="P172" s="1">
        <v>75</v>
      </c>
      <c r="Q172" s="1">
        <v>52789</v>
      </c>
      <c r="R172" s="9">
        <f t="shared" si="28"/>
        <v>142.07505351493683</v>
      </c>
      <c r="S172" s="9">
        <f t="shared" si="29"/>
        <v>4</v>
      </c>
      <c r="T172" s="1">
        <v>24</v>
      </c>
      <c r="U172" s="1">
        <v>52789</v>
      </c>
      <c r="V172" s="9">
        <f t="shared" si="30"/>
        <v>45.46401712477978</v>
      </c>
      <c r="W172" s="9">
        <f t="shared" si="31"/>
        <v>2</v>
      </c>
      <c r="X172">
        <v>1</v>
      </c>
      <c r="Y172" s="1">
        <v>52789</v>
      </c>
      <c r="Z172" s="9">
        <f t="shared" si="34"/>
        <v>1.8943340468658243</v>
      </c>
      <c r="AA172" s="9">
        <f t="shared" si="35"/>
        <v>1</v>
      </c>
      <c r="AB172">
        <f t="shared" si="32"/>
        <v>2.8</v>
      </c>
      <c r="AC172" t="str">
        <f t="shared" si="33"/>
        <v/>
      </c>
    </row>
    <row r="173" spans="1:29" ht="15.75">
      <c r="A173">
        <v>6</v>
      </c>
      <c r="B173" s="1">
        <v>2406</v>
      </c>
      <c r="C173" s="8">
        <v>6</v>
      </c>
      <c r="D173" t="s">
        <v>396</v>
      </c>
      <c r="E173" s="1" t="s">
        <v>397</v>
      </c>
      <c r="F173" s="1" t="s">
        <v>386</v>
      </c>
      <c r="G173" s="1" t="s">
        <v>387</v>
      </c>
      <c r="H173" s="1">
        <v>41</v>
      </c>
      <c r="I173" s="13">
        <v>82073</v>
      </c>
      <c r="J173" s="9">
        <f t="shared" si="24"/>
        <v>49.955527396342283</v>
      </c>
      <c r="K173" s="9">
        <f t="shared" si="25"/>
        <v>2</v>
      </c>
      <c r="L173" s="1">
        <v>237</v>
      </c>
      <c r="M173" s="1">
        <v>82608</v>
      </c>
      <c r="N173" s="9">
        <f t="shared" si="26"/>
        <v>286.89715281812903</v>
      </c>
      <c r="O173" s="9">
        <f t="shared" si="27"/>
        <v>5</v>
      </c>
      <c r="P173" s="1">
        <v>172</v>
      </c>
      <c r="Q173" s="1">
        <v>82930</v>
      </c>
      <c r="R173" s="9">
        <f t="shared" si="28"/>
        <v>207.40383455926684</v>
      </c>
      <c r="S173" s="9">
        <f t="shared" si="29"/>
        <v>5</v>
      </c>
      <c r="T173" s="1">
        <v>63</v>
      </c>
      <c r="U173" s="1">
        <v>82930</v>
      </c>
      <c r="V173" s="9">
        <f t="shared" si="30"/>
        <v>75.967683588568676</v>
      </c>
      <c r="W173" s="9">
        <f t="shared" si="31"/>
        <v>2</v>
      </c>
      <c r="X173">
        <v>2</v>
      </c>
      <c r="Y173" s="1">
        <v>82930</v>
      </c>
      <c r="Z173" s="9">
        <f t="shared" si="34"/>
        <v>2.4116724948751957</v>
      </c>
      <c r="AA173" s="9">
        <f t="shared" si="35"/>
        <v>1</v>
      </c>
      <c r="AB173">
        <f t="shared" si="32"/>
        <v>3</v>
      </c>
      <c r="AC173" t="str">
        <f t="shared" si="33"/>
        <v/>
      </c>
    </row>
    <row r="174" spans="1:29" ht="15.75">
      <c r="A174">
        <v>7</v>
      </c>
      <c r="B174" s="1">
        <v>2407</v>
      </c>
      <c r="C174" s="8">
        <v>6</v>
      </c>
      <c r="D174" t="s">
        <v>398</v>
      </c>
      <c r="E174" s="1" t="s">
        <v>399</v>
      </c>
      <c r="F174" s="1" t="s">
        <v>386</v>
      </c>
      <c r="G174" s="1" t="s">
        <v>387</v>
      </c>
      <c r="H174" s="1">
        <v>4</v>
      </c>
      <c r="I174" s="14">
        <v>12798</v>
      </c>
      <c r="J174" s="9">
        <f t="shared" si="24"/>
        <v>31.254883575558679</v>
      </c>
      <c r="K174" s="9">
        <f t="shared" si="25"/>
        <v>1</v>
      </c>
      <c r="L174" s="1">
        <v>25</v>
      </c>
      <c r="M174" s="1">
        <v>12776</v>
      </c>
      <c r="N174" s="9">
        <f t="shared" si="26"/>
        <v>195.67939887288665</v>
      </c>
      <c r="O174" s="9">
        <f t="shared" si="27"/>
        <v>5</v>
      </c>
      <c r="P174" s="1">
        <v>30</v>
      </c>
      <c r="Q174" s="1">
        <v>12726</v>
      </c>
      <c r="R174" s="9">
        <f t="shared" si="28"/>
        <v>235.73785950023574</v>
      </c>
      <c r="S174" s="9">
        <f t="shared" si="29"/>
        <v>5</v>
      </c>
      <c r="T174" s="1">
        <v>17</v>
      </c>
      <c r="U174" s="1">
        <v>12726</v>
      </c>
      <c r="V174" s="9">
        <f t="shared" si="30"/>
        <v>133.58478705013357</v>
      </c>
      <c r="W174" s="9">
        <f t="shared" si="31"/>
        <v>4</v>
      </c>
      <c r="X174">
        <v>0</v>
      </c>
      <c r="Y174" s="1">
        <v>12726</v>
      </c>
      <c r="Z174" s="9">
        <f t="shared" si="34"/>
        <v>0</v>
      </c>
      <c r="AA174" s="9">
        <f t="shared" si="35"/>
        <v>1</v>
      </c>
      <c r="AB174">
        <f t="shared" si="32"/>
        <v>3.2</v>
      </c>
      <c r="AC174" t="str">
        <f t="shared" si="33"/>
        <v>risk</v>
      </c>
    </row>
    <row r="175" spans="1:29" ht="15.75">
      <c r="A175">
        <v>8</v>
      </c>
      <c r="B175" s="1">
        <v>2408</v>
      </c>
      <c r="C175" s="8">
        <v>6</v>
      </c>
      <c r="D175" t="s">
        <v>400</v>
      </c>
      <c r="E175" s="1" t="s">
        <v>401</v>
      </c>
      <c r="F175" s="1" t="s">
        <v>386</v>
      </c>
      <c r="G175" s="1" t="s">
        <v>387</v>
      </c>
      <c r="H175" s="1">
        <v>43</v>
      </c>
      <c r="I175" s="14">
        <v>74375</v>
      </c>
      <c r="J175" s="9">
        <f t="shared" si="24"/>
        <v>57.815126050420169</v>
      </c>
      <c r="K175" s="9">
        <f t="shared" si="25"/>
        <v>2</v>
      </c>
      <c r="L175" s="1">
        <v>36</v>
      </c>
      <c r="M175" s="1">
        <v>74749</v>
      </c>
      <c r="N175" s="9">
        <f t="shared" si="26"/>
        <v>48.161179413771421</v>
      </c>
      <c r="O175" s="9">
        <f t="shared" si="27"/>
        <v>2</v>
      </c>
      <c r="P175" s="1">
        <v>164</v>
      </c>
      <c r="Q175" s="1">
        <v>75017</v>
      </c>
      <c r="R175" s="9">
        <f t="shared" si="28"/>
        <v>218.61711345428373</v>
      </c>
      <c r="S175" s="9">
        <f t="shared" si="29"/>
        <v>5</v>
      </c>
      <c r="T175" s="1">
        <v>34</v>
      </c>
      <c r="U175" s="1">
        <v>75017</v>
      </c>
      <c r="V175" s="9">
        <f t="shared" si="30"/>
        <v>45.323060106375884</v>
      </c>
      <c r="W175" s="9">
        <f t="shared" si="31"/>
        <v>2</v>
      </c>
      <c r="X175">
        <v>5</v>
      </c>
      <c r="Y175" s="1">
        <v>75017</v>
      </c>
      <c r="Z175" s="9">
        <f t="shared" si="34"/>
        <v>6.6651558979964536</v>
      </c>
      <c r="AA175" s="9">
        <f t="shared" si="35"/>
        <v>1</v>
      </c>
      <c r="AB175">
        <f t="shared" si="32"/>
        <v>2.4</v>
      </c>
      <c r="AC175" t="str">
        <f t="shared" si="33"/>
        <v/>
      </c>
    </row>
    <row r="176" spans="1:29" ht="15.75">
      <c r="A176">
        <v>9</v>
      </c>
      <c r="B176" s="1">
        <v>2409</v>
      </c>
      <c r="C176" s="8">
        <v>6</v>
      </c>
      <c r="D176" t="s">
        <v>402</v>
      </c>
      <c r="E176" s="1" t="s">
        <v>403</v>
      </c>
      <c r="F176" s="1" t="s">
        <v>386</v>
      </c>
      <c r="G176" s="1" t="s">
        <v>387</v>
      </c>
      <c r="H176" s="1">
        <v>36</v>
      </c>
      <c r="I176" s="14">
        <v>44263</v>
      </c>
      <c r="J176" s="9">
        <f t="shared" si="24"/>
        <v>81.332038045320019</v>
      </c>
      <c r="K176" s="9">
        <f t="shared" si="25"/>
        <v>3</v>
      </c>
      <c r="L176" s="1">
        <v>114</v>
      </c>
      <c r="M176" s="1">
        <v>45320</v>
      </c>
      <c r="N176" s="9">
        <f t="shared" si="26"/>
        <v>251.54457193292146</v>
      </c>
      <c r="O176" s="9">
        <f t="shared" si="27"/>
        <v>5</v>
      </c>
      <c r="P176" s="1">
        <v>148</v>
      </c>
      <c r="Q176" s="1">
        <v>46778</v>
      </c>
      <c r="R176" s="9">
        <f t="shared" si="28"/>
        <v>316.38804566249092</v>
      </c>
      <c r="S176" s="9">
        <f t="shared" si="29"/>
        <v>5</v>
      </c>
      <c r="T176" s="1">
        <v>18</v>
      </c>
      <c r="U176" s="1">
        <v>46778</v>
      </c>
      <c r="V176" s="9">
        <f t="shared" si="30"/>
        <v>38.479627175167813</v>
      </c>
      <c r="W176" s="9">
        <f t="shared" si="31"/>
        <v>1</v>
      </c>
      <c r="X176">
        <v>1</v>
      </c>
      <c r="Y176" s="1">
        <v>46778</v>
      </c>
      <c r="Z176" s="9">
        <f t="shared" si="34"/>
        <v>2.1377570652871007</v>
      </c>
      <c r="AA176" s="9">
        <f t="shared" si="35"/>
        <v>1</v>
      </c>
      <c r="AB176">
        <f t="shared" si="32"/>
        <v>3</v>
      </c>
      <c r="AC176" t="str">
        <f t="shared" si="33"/>
        <v/>
      </c>
    </row>
    <row r="177" spans="1:29" ht="15.75">
      <c r="A177">
        <v>10</v>
      </c>
      <c r="B177" s="1">
        <v>2410</v>
      </c>
      <c r="C177" s="8">
        <v>6</v>
      </c>
      <c r="D177" t="s">
        <v>404</v>
      </c>
      <c r="E177" s="1" t="s">
        <v>405</v>
      </c>
      <c r="F177" s="1" t="s">
        <v>386</v>
      </c>
      <c r="G177" s="1" t="s">
        <v>387</v>
      </c>
      <c r="H177" s="1">
        <v>44</v>
      </c>
      <c r="I177" s="14">
        <v>46443</v>
      </c>
      <c r="J177" s="9">
        <f t="shared" si="24"/>
        <v>94.739788558017352</v>
      </c>
      <c r="K177" s="9">
        <f t="shared" si="25"/>
        <v>3</v>
      </c>
      <c r="L177" s="1">
        <v>44</v>
      </c>
      <c r="M177" s="1">
        <v>46644</v>
      </c>
      <c r="N177" s="9">
        <f t="shared" si="26"/>
        <v>94.33153245862276</v>
      </c>
      <c r="O177" s="9">
        <f t="shared" si="27"/>
        <v>3</v>
      </c>
      <c r="P177" s="1">
        <v>144</v>
      </c>
      <c r="Q177" s="1">
        <v>46746</v>
      </c>
      <c r="R177" s="9">
        <f t="shared" si="28"/>
        <v>308.04774740084713</v>
      </c>
      <c r="S177" s="9">
        <f t="shared" si="29"/>
        <v>5</v>
      </c>
      <c r="T177" s="1">
        <v>5</v>
      </c>
      <c r="U177" s="1">
        <v>46746</v>
      </c>
      <c r="V177" s="9">
        <f t="shared" si="30"/>
        <v>10.696102340307192</v>
      </c>
      <c r="W177" s="9">
        <f t="shared" si="31"/>
        <v>1</v>
      </c>
      <c r="X177">
        <v>2</v>
      </c>
      <c r="Y177" s="1">
        <v>46746</v>
      </c>
      <c r="Z177" s="9">
        <f t="shared" si="34"/>
        <v>4.2784409361228768</v>
      </c>
      <c r="AA177" s="9">
        <f t="shared" si="35"/>
        <v>1</v>
      </c>
      <c r="AB177">
        <f t="shared" si="32"/>
        <v>2.6</v>
      </c>
      <c r="AC177" t="str">
        <f t="shared" si="33"/>
        <v/>
      </c>
    </row>
    <row r="178" spans="1:29" ht="15.75">
      <c r="A178">
        <v>11</v>
      </c>
      <c r="B178" s="1">
        <v>2411</v>
      </c>
      <c r="C178" s="8">
        <v>6</v>
      </c>
      <c r="D178" t="s">
        <v>406</v>
      </c>
      <c r="E178" s="1" t="s">
        <v>407</v>
      </c>
      <c r="F178" s="1" t="s">
        <v>386</v>
      </c>
      <c r="G178" s="1" t="s">
        <v>387</v>
      </c>
      <c r="H178" s="1">
        <v>12</v>
      </c>
      <c r="I178" s="14">
        <v>13115</v>
      </c>
      <c r="J178" s="9">
        <f t="shared" si="24"/>
        <v>91.498284407167361</v>
      </c>
      <c r="K178" s="9">
        <f t="shared" si="25"/>
        <v>3</v>
      </c>
      <c r="L178" s="1">
        <v>58</v>
      </c>
      <c r="M178" s="1">
        <v>13006</v>
      </c>
      <c r="N178" s="9">
        <f t="shared" si="26"/>
        <v>445.94802398892818</v>
      </c>
      <c r="O178" s="9">
        <f t="shared" si="27"/>
        <v>5</v>
      </c>
      <c r="P178" s="1">
        <v>26</v>
      </c>
      <c r="Q178" s="1">
        <v>12890</v>
      </c>
      <c r="R178" s="9">
        <f t="shared" si="28"/>
        <v>201.70674941815361</v>
      </c>
      <c r="S178" s="9">
        <f t="shared" si="29"/>
        <v>5</v>
      </c>
      <c r="T178" s="1">
        <v>8</v>
      </c>
      <c r="U178" s="1">
        <v>12890</v>
      </c>
      <c r="V178" s="9">
        <f t="shared" si="30"/>
        <v>62.06361520558572</v>
      </c>
      <c r="W178" s="9">
        <f t="shared" si="31"/>
        <v>2</v>
      </c>
      <c r="X178">
        <v>0</v>
      </c>
      <c r="Y178" s="1">
        <v>12890</v>
      </c>
      <c r="Z178" s="9">
        <f t="shared" si="34"/>
        <v>0</v>
      </c>
      <c r="AA178" s="9">
        <f t="shared" si="35"/>
        <v>1</v>
      </c>
      <c r="AB178">
        <f t="shared" si="32"/>
        <v>3.2</v>
      </c>
      <c r="AC178" t="str">
        <f t="shared" si="33"/>
        <v>risk</v>
      </c>
    </row>
    <row r="179" spans="1:29" ht="15.75">
      <c r="A179">
        <v>1</v>
      </c>
      <c r="B179" s="1">
        <v>2501</v>
      </c>
      <c r="C179" s="8">
        <v>6</v>
      </c>
      <c r="D179" t="s">
        <v>408</v>
      </c>
      <c r="E179" s="1" t="s">
        <v>409</v>
      </c>
      <c r="F179" s="1" t="s">
        <v>410</v>
      </c>
      <c r="G179" s="1" t="s">
        <v>411</v>
      </c>
      <c r="H179" s="1">
        <v>72</v>
      </c>
      <c r="I179" s="14">
        <v>109242</v>
      </c>
      <c r="J179" s="9">
        <f t="shared" si="24"/>
        <v>65.908716427747564</v>
      </c>
      <c r="K179" s="9">
        <f t="shared" si="25"/>
        <v>2</v>
      </c>
      <c r="L179" s="1">
        <v>192</v>
      </c>
      <c r="M179" s="1">
        <v>109962</v>
      </c>
      <c r="N179" s="9">
        <f t="shared" si="26"/>
        <v>174.60577290336661</v>
      </c>
      <c r="O179" s="9">
        <f t="shared" si="27"/>
        <v>5</v>
      </c>
      <c r="P179" s="1">
        <v>243</v>
      </c>
      <c r="Q179" s="1">
        <v>110744</v>
      </c>
      <c r="R179" s="9">
        <f t="shared" si="28"/>
        <v>219.42498013436395</v>
      </c>
      <c r="S179" s="9">
        <f t="shared" si="29"/>
        <v>5</v>
      </c>
      <c r="T179" s="1">
        <v>146</v>
      </c>
      <c r="U179" s="1">
        <v>110744</v>
      </c>
      <c r="V179" s="9">
        <f t="shared" si="30"/>
        <v>131.83558477208697</v>
      </c>
      <c r="W179" s="9">
        <f t="shared" si="31"/>
        <v>4</v>
      </c>
      <c r="X179">
        <v>4</v>
      </c>
      <c r="Y179" s="1">
        <v>110744</v>
      </c>
      <c r="Z179" s="9">
        <f t="shared" si="34"/>
        <v>3.6119338293722461</v>
      </c>
      <c r="AA179" s="9">
        <f t="shared" si="35"/>
        <v>1</v>
      </c>
      <c r="AB179">
        <f t="shared" si="32"/>
        <v>3.4</v>
      </c>
      <c r="AC179" t="str">
        <f t="shared" si="33"/>
        <v>risk</v>
      </c>
    </row>
    <row r="180" spans="1:29" ht="15.75">
      <c r="A180">
        <v>2</v>
      </c>
      <c r="B180" s="1">
        <v>2502</v>
      </c>
      <c r="C180" s="8">
        <v>6</v>
      </c>
      <c r="D180" t="s">
        <v>412</v>
      </c>
      <c r="E180" s="1" t="s">
        <v>413</v>
      </c>
      <c r="F180" s="1" t="s">
        <v>410</v>
      </c>
      <c r="G180" s="1" t="s">
        <v>411</v>
      </c>
      <c r="H180" s="1">
        <v>97</v>
      </c>
      <c r="I180" s="14">
        <v>147174</v>
      </c>
      <c r="J180" s="9">
        <f t="shared" si="24"/>
        <v>65.908380556348263</v>
      </c>
      <c r="K180" s="9">
        <f t="shared" si="25"/>
        <v>2</v>
      </c>
      <c r="L180" s="1">
        <v>66</v>
      </c>
      <c r="M180" s="1">
        <v>147697</v>
      </c>
      <c r="N180" s="9">
        <f t="shared" si="26"/>
        <v>44.686080285990911</v>
      </c>
      <c r="O180" s="9">
        <f t="shared" si="27"/>
        <v>2</v>
      </c>
      <c r="P180" s="1">
        <v>403</v>
      </c>
      <c r="Q180" s="1">
        <v>148302</v>
      </c>
      <c r="R180" s="9">
        <f t="shared" si="28"/>
        <v>271.7427951072811</v>
      </c>
      <c r="S180" s="9">
        <f t="shared" si="29"/>
        <v>5</v>
      </c>
      <c r="T180" s="1">
        <v>128</v>
      </c>
      <c r="U180" s="1">
        <v>148302</v>
      </c>
      <c r="V180" s="9">
        <f t="shared" si="30"/>
        <v>86.310366684198456</v>
      </c>
      <c r="W180" s="9">
        <f t="shared" si="31"/>
        <v>3</v>
      </c>
      <c r="X180">
        <v>0</v>
      </c>
      <c r="Y180" s="1">
        <v>148302</v>
      </c>
      <c r="Z180" s="9">
        <f t="shared" si="34"/>
        <v>0</v>
      </c>
      <c r="AA180" s="9">
        <f t="shared" si="35"/>
        <v>1</v>
      </c>
      <c r="AB180">
        <f t="shared" si="32"/>
        <v>2.6</v>
      </c>
      <c r="AC180" t="str">
        <f t="shared" si="33"/>
        <v/>
      </c>
    </row>
    <row r="181" spans="1:29" ht="15.75">
      <c r="A181">
        <v>3</v>
      </c>
      <c r="B181" s="1">
        <v>2503</v>
      </c>
      <c r="C181" s="8">
        <v>6</v>
      </c>
      <c r="D181" t="s">
        <v>414</v>
      </c>
      <c r="E181" s="1" t="s">
        <v>415</v>
      </c>
      <c r="F181" s="1" t="s">
        <v>410</v>
      </c>
      <c r="G181" s="1" t="s">
        <v>411</v>
      </c>
      <c r="H181" s="1">
        <v>76</v>
      </c>
      <c r="I181" s="15">
        <v>51913</v>
      </c>
      <c r="J181" s="9">
        <f t="shared" si="24"/>
        <v>146.39878257854485</v>
      </c>
      <c r="K181" s="9">
        <f t="shared" si="25"/>
        <v>4</v>
      </c>
      <c r="L181" s="1">
        <v>79</v>
      </c>
      <c r="M181" s="1">
        <v>52094</v>
      </c>
      <c r="N181" s="9">
        <f t="shared" si="26"/>
        <v>151.64894229661766</v>
      </c>
      <c r="O181" s="9">
        <f t="shared" si="27"/>
        <v>4</v>
      </c>
      <c r="P181" s="1">
        <v>361</v>
      </c>
      <c r="Q181" s="1">
        <v>52295</v>
      </c>
      <c r="R181" s="9">
        <f t="shared" si="28"/>
        <v>690.31456162156996</v>
      </c>
      <c r="S181" s="9">
        <f t="shared" si="29"/>
        <v>5</v>
      </c>
      <c r="T181" s="1">
        <v>70</v>
      </c>
      <c r="U181" s="1">
        <v>52295</v>
      </c>
      <c r="V181" s="9">
        <f t="shared" si="30"/>
        <v>133.85600917869778</v>
      </c>
      <c r="W181" s="9">
        <f t="shared" si="31"/>
        <v>4</v>
      </c>
      <c r="X181">
        <v>1</v>
      </c>
      <c r="Y181" s="1">
        <v>52295</v>
      </c>
      <c r="Z181" s="9">
        <f t="shared" si="34"/>
        <v>1.9122287025528255</v>
      </c>
      <c r="AA181" s="9">
        <f t="shared" si="35"/>
        <v>1</v>
      </c>
      <c r="AB181">
        <f t="shared" si="32"/>
        <v>3.6</v>
      </c>
      <c r="AC181" t="str">
        <f t="shared" si="33"/>
        <v>risk</v>
      </c>
    </row>
    <row r="182" spans="1:29" ht="15.75">
      <c r="A182">
        <v>6</v>
      </c>
      <c r="B182" s="1">
        <v>2506</v>
      </c>
      <c r="C182" s="8">
        <v>6</v>
      </c>
      <c r="D182" t="s">
        <v>416</v>
      </c>
      <c r="E182" s="1" t="s">
        <v>417</v>
      </c>
      <c r="F182" s="1" t="s">
        <v>410</v>
      </c>
      <c r="G182" s="1" t="s">
        <v>411</v>
      </c>
      <c r="H182" s="1">
        <v>2</v>
      </c>
      <c r="I182" s="13">
        <v>31203</v>
      </c>
      <c r="J182" s="9">
        <f t="shared" si="24"/>
        <v>6.4096400987084579</v>
      </c>
      <c r="K182" s="9">
        <f t="shared" si="25"/>
        <v>1</v>
      </c>
      <c r="L182" s="1">
        <v>45</v>
      </c>
      <c r="M182" s="1">
        <v>31208</v>
      </c>
      <c r="N182" s="9">
        <f t="shared" si="26"/>
        <v>144.19379646244553</v>
      </c>
      <c r="O182" s="9">
        <f t="shared" si="27"/>
        <v>4</v>
      </c>
      <c r="P182" s="1">
        <v>96</v>
      </c>
      <c r="Q182" s="1">
        <v>31170</v>
      </c>
      <c r="R182" s="9">
        <f t="shared" si="28"/>
        <v>307.98845043310877</v>
      </c>
      <c r="S182" s="9">
        <f t="shared" si="29"/>
        <v>5</v>
      </c>
      <c r="T182" s="1">
        <v>12</v>
      </c>
      <c r="U182" s="1">
        <v>31170</v>
      </c>
      <c r="V182" s="9">
        <f t="shared" si="30"/>
        <v>38.498556304138596</v>
      </c>
      <c r="W182" s="9">
        <f t="shared" si="31"/>
        <v>1</v>
      </c>
      <c r="X182">
        <v>0</v>
      </c>
      <c r="Y182" s="1">
        <v>31170</v>
      </c>
      <c r="Z182" s="9">
        <f t="shared" si="34"/>
        <v>0</v>
      </c>
      <c r="AA182" s="9">
        <f t="shared" si="35"/>
        <v>1</v>
      </c>
      <c r="AB182">
        <f t="shared" si="32"/>
        <v>2.4</v>
      </c>
      <c r="AC182" t="str">
        <f t="shared" si="33"/>
        <v/>
      </c>
    </row>
    <row r="183" spans="1:29" ht="15.75">
      <c r="A183">
        <v>7</v>
      </c>
      <c r="B183" s="1">
        <v>2507</v>
      </c>
      <c r="C183" s="8">
        <v>6</v>
      </c>
      <c r="D183" t="s">
        <v>418</v>
      </c>
      <c r="E183" s="1" t="s">
        <v>419</v>
      </c>
      <c r="F183" s="1" t="s">
        <v>410</v>
      </c>
      <c r="G183" s="1" t="s">
        <v>411</v>
      </c>
      <c r="H183" s="1">
        <v>29</v>
      </c>
      <c r="I183" s="14">
        <v>54575</v>
      </c>
      <c r="J183" s="9">
        <f t="shared" si="24"/>
        <v>53.137883646358219</v>
      </c>
      <c r="K183" s="9">
        <f t="shared" si="25"/>
        <v>2</v>
      </c>
      <c r="L183" s="1">
        <v>32</v>
      </c>
      <c r="M183" s="1">
        <v>54764</v>
      </c>
      <c r="N183" s="9">
        <f t="shared" si="26"/>
        <v>58.432546928639255</v>
      </c>
      <c r="O183" s="9">
        <f t="shared" si="27"/>
        <v>2</v>
      </c>
      <c r="P183" s="1">
        <v>64</v>
      </c>
      <c r="Q183" s="1">
        <v>54826</v>
      </c>
      <c r="R183" s="9">
        <f t="shared" si="28"/>
        <v>116.73293692773501</v>
      </c>
      <c r="S183" s="9">
        <f t="shared" si="29"/>
        <v>3</v>
      </c>
      <c r="T183" s="1">
        <v>36</v>
      </c>
      <c r="U183" s="1">
        <v>54826</v>
      </c>
      <c r="V183" s="9">
        <f t="shared" si="30"/>
        <v>65.66227702185094</v>
      </c>
      <c r="W183" s="9">
        <f t="shared" si="31"/>
        <v>2</v>
      </c>
      <c r="X183">
        <v>2</v>
      </c>
      <c r="Y183" s="1">
        <v>54826</v>
      </c>
      <c r="Z183" s="9">
        <f t="shared" si="34"/>
        <v>3.6479042789917191</v>
      </c>
      <c r="AA183" s="9">
        <f t="shared" si="35"/>
        <v>1</v>
      </c>
      <c r="AB183">
        <f t="shared" si="32"/>
        <v>2</v>
      </c>
      <c r="AC183" t="str">
        <f t="shared" si="33"/>
        <v/>
      </c>
    </row>
    <row r="184" spans="1:29" ht="15.75">
      <c r="A184">
        <v>8</v>
      </c>
      <c r="B184" s="1">
        <v>2508</v>
      </c>
      <c r="C184" s="8">
        <v>6</v>
      </c>
      <c r="D184" t="s">
        <v>420</v>
      </c>
      <c r="E184" s="1" t="s">
        <v>421</v>
      </c>
      <c r="F184" s="1" t="s">
        <v>410</v>
      </c>
      <c r="G184" s="1" t="s">
        <v>411</v>
      </c>
      <c r="H184" s="1">
        <v>172</v>
      </c>
      <c r="I184" s="14">
        <v>73288</v>
      </c>
      <c r="J184" s="9">
        <f t="shared" si="24"/>
        <v>234.6905359676891</v>
      </c>
      <c r="K184" s="9">
        <f t="shared" si="25"/>
        <v>5</v>
      </c>
      <c r="L184" s="1">
        <v>86</v>
      </c>
      <c r="M184" s="1">
        <v>74939</v>
      </c>
      <c r="N184" s="9">
        <f t="shared" si="26"/>
        <v>114.76000480390718</v>
      </c>
      <c r="O184" s="9">
        <f t="shared" si="27"/>
        <v>3</v>
      </c>
      <c r="P184" s="1">
        <v>248</v>
      </c>
      <c r="Q184" s="1">
        <v>76791</v>
      </c>
      <c r="R184" s="9">
        <f t="shared" si="28"/>
        <v>322.95451289864701</v>
      </c>
      <c r="S184" s="9">
        <f t="shared" si="29"/>
        <v>5</v>
      </c>
      <c r="T184" s="1">
        <v>128</v>
      </c>
      <c r="U184" s="1">
        <v>76791</v>
      </c>
      <c r="V184" s="9">
        <f t="shared" si="30"/>
        <v>166.68620020575329</v>
      </c>
      <c r="W184" s="9">
        <f t="shared" si="31"/>
        <v>5</v>
      </c>
      <c r="X184">
        <v>9</v>
      </c>
      <c r="Y184" s="1">
        <v>76791</v>
      </c>
      <c r="Z184" s="9">
        <f t="shared" si="34"/>
        <v>11.720123451967028</v>
      </c>
      <c r="AA184" s="9">
        <f t="shared" si="35"/>
        <v>1</v>
      </c>
      <c r="AB184">
        <f t="shared" si="32"/>
        <v>3.8</v>
      </c>
      <c r="AC184" t="str">
        <f t="shared" si="33"/>
        <v>risk</v>
      </c>
    </row>
    <row r="185" spans="1:29" ht="15.75">
      <c r="A185">
        <v>9</v>
      </c>
      <c r="B185" s="1">
        <v>2509</v>
      </c>
      <c r="C185" s="8">
        <v>6</v>
      </c>
      <c r="D185" t="s">
        <v>422</v>
      </c>
      <c r="E185" s="1" t="s">
        <v>423</v>
      </c>
      <c r="F185" s="1" t="s">
        <v>410</v>
      </c>
      <c r="G185" s="1" t="s">
        <v>411</v>
      </c>
      <c r="H185" s="1">
        <v>19</v>
      </c>
      <c r="I185" s="14">
        <v>18792</v>
      </c>
      <c r="J185" s="9">
        <f t="shared" si="24"/>
        <v>101.1068539804172</v>
      </c>
      <c r="K185" s="9">
        <f t="shared" si="25"/>
        <v>3</v>
      </c>
      <c r="L185" s="1">
        <v>38</v>
      </c>
      <c r="M185" s="1">
        <v>18928</v>
      </c>
      <c r="N185" s="9">
        <f t="shared" si="26"/>
        <v>200.7607776838546</v>
      </c>
      <c r="O185" s="9">
        <f t="shared" si="27"/>
        <v>5</v>
      </c>
      <c r="P185" s="1">
        <v>50</v>
      </c>
      <c r="Q185" s="1">
        <v>19031</v>
      </c>
      <c r="R185" s="9">
        <f t="shared" si="28"/>
        <v>262.72923125426934</v>
      </c>
      <c r="S185" s="9">
        <f t="shared" si="29"/>
        <v>5</v>
      </c>
      <c r="T185" s="1">
        <v>36</v>
      </c>
      <c r="U185" s="1">
        <v>19031</v>
      </c>
      <c r="V185" s="9">
        <f t="shared" si="30"/>
        <v>189.16504650307394</v>
      </c>
      <c r="W185" s="9">
        <f t="shared" si="31"/>
        <v>5</v>
      </c>
      <c r="X185">
        <v>1</v>
      </c>
      <c r="Y185" s="1">
        <v>19031</v>
      </c>
      <c r="Z185" s="9">
        <f t="shared" si="34"/>
        <v>5.2545846250853874</v>
      </c>
      <c r="AA185" s="9">
        <f t="shared" si="35"/>
        <v>1</v>
      </c>
      <c r="AB185">
        <f t="shared" si="32"/>
        <v>3.8</v>
      </c>
      <c r="AC185" t="str">
        <f t="shared" si="33"/>
        <v>risk</v>
      </c>
    </row>
    <row r="186" spans="1:29" ht="15.75">
      <c r="A186">
        <v>1</v>
      </c>
      <c r="B186" s="1">
        <v>2601</v>
      </c>
      <c r="C186" s="8">
        <v>4</v>
      </c>
      <c r="D186" t="s">
        <v>424</v>
      </c>
      <c r="E186" s="1" t="s">
        <v>425</v>
      </c>
      <c r="F186" s="1" t="s">
        <v>426</v>
      </c>
      <c r="G186" s="1" t="s">
        <v>427</v>
      </c>
      <c r="H186" s="1">
        <v>12</v>
      </c>
      <c r="I186" s="14">
        <v>101496</v>
      </c>
      <c r="J186" s="9">
        <f t="shared" si="24"/>
        <v>11.823126034523527</v>
      </c>
      <c r="K186" s="9">
        <f t="shared" si="25"/>
        <v>1</v>
      </c>
      <c r="L186" s="1">
        <v>211</v>
      </c>
      <c r="M186" s="1">
        <v>101897</v>
      </c>
      <c r="N186" s="9">
        <f t="shared" si="26"/>
        <v>207.07184706124812</v>
      </c>
      <c r="O186" s="9">
        <f t="shared" si="27"/>
        <v>5</v>
      </c>
      <c r="P186" s="1">
        <v>86</v>
      </c>
      <c r="Q186" s="1">
        <v>102177</v>
      </c>
      <c r="R186" s="9">
        <f t="shared" si="28"/>
        <v>84.16766982784776</v>
      </c>
      <c r="S186" s="9">
        <f t="shared" si="29"/>
        <v>3</v>
      </c>
      <c r="T186" s="1">
        <v>48</v>
      </c>
      <c r="U186" s="1">
        <v>102177</v>
      </c>
      <c r="V186" s="9">
        <f t="shared" si="30"/>
        <v>46.977304089961542</v>
      </c>
      <c r="W186" s="9">
        <f t="shared" si="31"/>
        <v>2</v>
      </c>
      <c r="X186">
        <v>4</v>
      </c>
      <c r="Y186" s="1">
        <v>102177</v>
      </c>
      <c r="Z186" s="9">
        <f t="shared" si="34"/>
        <v>3.9147753408301278</v>
      </c>
      <c r="AA186" s="9">
        <f t="shared" si="35"/>
        <v>1</v>
      </c>
      <c r="AB186">
        <f t="shared" si="32"/>
        <v>2.4</v>
      </c>
      <c r="AC186" t="str">
        <f t="shared" si="33"/>
        <v>risk</v>
      </c>
    </row>
    <row r="187" spans="1:29" ht="15.75">
      <c r="A187">
        <v>2</v>
      </c>
      <c r="B187" s="1">
        <v>2602</v>
      </c>
      <c r="C187" s="8">
        <v>4</v>
      </c>
      <c r="D187" t="s">
        <v>428</v>
      </c>
      <c r="E187" s="1" t="s">
        <v>429</v>
      </c>
      <c r="F187" s="1" t="s">
        <v>426</v>
      </c>
      <c r="G187" s="1" t="s">
        <v>427</v>
      </c>
      <c r="H187" s="1">
        <v>10</v>
      </c>
      <c r="I187" s="14">
        <v>24537</v>
      </c>
      <c r="J187" s="9">
        <f t="shared" si="24"/>
        <v>40.754778497778865</v>
      </c>
      <c r="K187" s="9">
        <f t="shared" si="25"/>
        <v>2</v>
      </c>
      <c r="L187" s="1">
        <v>90</v>
      </c>
      <c r="M187" s="1">
        <v>24513</v>
      </c>
      <c r="N187" s="9">
        <f t="shared" si="26"/>
        <v>367.15212336311345</v>
      </c>
      <c r="O187" s="9">
        <f t="shared" si="27"/>
        <v>5</v>
      </c>
      <c r="P187" s="1">
        <v>71</v>
      </c>
      <c r="Q187" s="1">
        <v>24472</v>
      </c>
      <c r="R187" s="9">
        <f t="shared" si="28"/>
        <v>290.12749264465509</v>
      </c>
      <c r="S187" s="9">
        <f t="shared" si="29"/>
        <v>5</v>
      </c>
      <c r="T187" s="1">
        <v>21</v>
      </c>
      <c r="U187" s="1">
        <v>24472</v>
      </c>
      <c r="V187" s="9">
        <f t="shared" si="30"/>
        <v>85.812356979405024</v>
      </c>
      <c r="W187" s="9">
        <f t="shared" si="31"/>
        <v>3</v>
      </c>
      <c r="X187">
        <v>1</v>
      </c>
      <c r="Y187" s="1">
        <v>24472</v>
      </c>
      <c r="Z187" s="9">
        <f t="shared" si="34"/>
        <v>4.0863027133050016</v>
      </c>
      <c r="AA187" s="9">
        <f t="shared" si="35"/>
        <v>1</v>
      </c>
      <c r="AB187">
        <f t="shared" si="32"/>
        <v>3.2</v>
      </c>
      <c r="AC187" t="str">
        <f t="shared" si="33"/>
        <v>risk</v>
      </c>
    </row>
    <row r="188" spans="1:29" ht="15.75">
      <c r="A188">
        <v>3</v>
      </c>
      <c r="B188" s="1">
        <v>2603</v>
      </c>
      <c r="C188" s="8">
        <v>4</v>
      </c>
      <c r="D188" t="s">
        <v>430</v>
      </c>
      <c r="E188" s="1" t="s">
        <v>431</v>
      </c>
      <c r="F188" s="1" t="s">
        <v>426</v>
      </c>
      <c r="G188" s="1" t="s">
        <v>427</v>
      </c>
      <c r="H188" s="1">
        <v>6</v>
      </c>
      <c r="I188" s="14">
        <v>69049</v>
      </c>
      <c r="J188" s="9">
        <f t="shared" si="24"/>
        <v>8.6894813827861377</v>
      </c>
      <c r="K188" s="9">
        <f t="shared" si="25"/>
        <v>1</v>
      </c>
      <c r="L188" s="1">
        <v>130</v>
      </c>
      <c r="M188" s="1">
        <v>69096</v>
      </c>
      <c r="N188" s="9">
        <f t="shared" si="26"/>
        <v>188.14403149241633</v>
      </c>
      <c r="O188" s="9">
        <f t="shared" si="27"/>
        <v>5</v>
      </c>
      <c r="P188" s="1">
        <v>145</v>
      </c>
      <c r="Q188" s="1">
        <v>69184</v>
      </c>
      <c r="R188" s="9">
        <f t="shared" si="28"/>
        <v>209.58603145235892</v>
      </c>
      <c r="S188" s="9">
        <f t="shared" si="29"/>
        <v>5</v>
      </c>
      <c r="T188" s="1">
        <v>30</v>
      </c>
      <c r="U188" s="1">
        <v>69184</v>
      </c>
      <c r="V188" s="9">
        <f t="shared" si="30"/>
        <v>43.362627197039778</v>
      </c>
      <c r="W188" s="9">
        <f t="shared" si="31"/>
        <v>2</v>
      </c>
      <c r="X188">
        <v>3</v>
      </c>
      <c r="Y188" s="1">
        <v>69184</v>
      </c>
      <c r="Z188" s="9">
        <f t="shared" si="34"/>
        <v>4.3362627197039778</v>
      </c>
      <c r="AA188" s="9">
        <f t="shared" si="35"/>
        <v>1</v>
      </c>
      <c r="AB188">
        <f t="shared" si="32"/>
        <v>2.8</v>
      </c>
      <c r="AC188" t="str">
        <f t="shared" si="33"/>
        <v/>
      </c>
    </row>
    <row r="189" spans="1:29" ht="15.75">
      <c r="A189">
        <v>4</v>
      </c>
      <c r="B189" s="1">
        <v>2604</v>
      </c>
      <c r="C189" s="8">
        <v>4</v>
      </c>
      <c r="D189" t="s">
        <v>432</v>
      </c>
      <c r="E189" s="1" t="s">
        <v>433</v>
      </c>
      <c r="F189" s="1" t="s">
        <v>426</v>
      </c>
      <c r="G189" s="1" t="s">
        <v>427</v>
      </c>
      <c r="H189" s="1">
        <v>8</v>
      </c>
      <c r="I189" s="14">
        <v>63768</v>
      </c>
      <c r="J189" s="9">
        <f t="shared" si="24"/>
        <v>12.545477355413375</v>
      </c>
      <c r="K189" s="9">
        <f t="shared" si="25"/>
        <v>1</v>
      </c>
      <c r="L189" s="1">
        <v>213</v>
      </c>
      <c r="M189" s="1">
        <v>64212</v>
      </c>
      <c r="N189" s="9">
        <f t="shared" si="26"/>
        <v>331.71369837413567</v>
      </c>
      <c r="O189" s="9">
        <f t="shared" si="27"/>
        <v>5</v>
      </c>
      <c r="P189" s="1">
        <v>52</v>
      </c>
      <c r="Q189" s="1">
        <v>64588</v>
      </c>
      <c r="R189" s="9">
        <f t="shared" si="28"/>
        <v>80.510311512974539</v>
      </c>
      <c r="S189" s="9">
        <f t="shared" si="29"/>
        <v>3</v>
      </c>
      <c r="T189" s="1">
        <v>14</v>
      </c>
      <c r="U189" s="1">
        <v>64588</v>
      </c>
      <c r="V189" s="9">
        <f t="shared" si="30"/>
        <v>21.675853099646993</v>
      </c>
      <c r="W189" s="9">
        <f t="shared" si="31"/>
        <v>1</v>
      </c>
      <c r="X189">
        <v>0</v>
      </c>
      <c r="Y189" s="1">
        <v>64588</v>
      </c>
      <c r="Z189" s="9">
        <f t="shared" si="34"/>
        <v>0</v>
      </c>
      <c r="AA189" s="9">
        <f t="shared" si="35"/>
        <v>1</v>
      </c>
      <c r="AB189">
        <f t="shared" si="32"/>
        <v>2.2000000000000002</v>
      </c>
      <c r="AC189" t="str">
        <f t="shared" si="33"/>
        <v/>
      </c>
    </row>
    <row r="190" spans="1:29" ht="15.75">
      <c r="A190">
        <v>1</v>
      </c>
      <c r="B190" s="1">
        <v>2701</v>
      </c>
      <c r="C190" s="8">
        <v>6</v>
      </c>
      <c r="D190" t="s">
        <v>434</v>
      </c>
      <c r="E190" s="1" t="s">
        <v>435</v>
      </c>
      <c r="F190" s="1" t="s">
        <v>436</v>
      </c>
      <c r="G190" s="1" t="s">
        <v>437</v>
      </c>
      <c r="H190" s="1">
        <v>180</v>
      </c>
      <c r="I190" s="15">
        <v>110852</v>
      </c>
      <c r="J190" s="9">
        <f t="shared" si="24"/>
        <v>162.37866705156424</v>
      </c>
      <c r="K190" s="9">
        <f t="shared" si="25"/>
        <v>5</v>
      </c>
      <c r="L190" s="1">
        <v>118</v>
      </c>
      <c r="M190" s="1">
        <v>111441</v>
      </c>
      <c r="N190" s="9">
        <f t="shared" si="26"/>
        <v>105.88562557765992</v>
      </c>
      <c r="O190" s="9">
        <f t="shared" si="27"/>
        <v>3</v>
      </c>
      <c r="P190" s="1">
        <v>399</v>
      </c>
      <c r="Q190" s="1">
        <v>112044</v>
      </c>
      <c r="R190" s="9">
        <f t="shared" si="28"/>
        <v>356.11009960372712</v>
      </c>
      <c r="S190" s="9">
        <f t="shared" si="29"/>
        <v>5</v>
      </c>
      <c r="T190" s="1">
        <v>112</v>
      </c>
      <c r="U190" s="1">
        <v>112044</v>
      </c>
      <c r="V190" s="9">
        <f t="shared" si="30"/>
        <v>99.960729713326913</v>
      </c>
      <c r="W190" s="9">
        <f t="shared" si="31"/>
        <v>3</v>
      </c>
      <c r="X190">
        <v>22</v>
      </c>
      <c r="Y190" s="1">
        <v>112044</v>
      </c>
      <c r="Z190" s="9">
        <f t="shared" si="34"/>
        <v>19.635143336546356</v>
      </c>
      <c r="AA190" s="9">
        <f t="shared" si="35"/>
        <v>1</v>
      </c>
      <c r="AB190">
        <f t="shared" si="32"/>
        <v>3.4</v>
      </c>
      <c r="AC190" t="str">
        <f t="shared" si="33"/>
        <v>risk</v>
      </c>
    </row>
    <row r="191" spans="1:29" ht="15.75">
      <c r="A191">
        <v>2</v>
      </c>
      <c r="B191" s="1">
        <v>2702</v>
      </c>
      <c r="C191" s="8">
        <v>6</v>
      </c>
      <c r="D191" t="s">
        <v>438</v>
      </c>
      <c r="E191" s="1" t="s">
        <v>439</v>
      </c>
      <c r="F191" s="1" t="s">
        <v>436</v>
      </c>
      <c r="G191" s="1" t="s">
        <v>437</v>
      </c>
      <c r="H191" s="1">
        <v>11</v>
      </c>
      <c r="I191" s="13">
        <v>38301</v>
      </c>
      <c r="J191" s="9">
        <f t="shared" si="24"/>
        <v>28.719876765619698</v>
      </c>
      <c r="K191" s="9">
        <f t="shared" si="25"/>
        <v>1</v>
      </c>
      <c r="L191" s="1">
        <v>17</v>
      </c>
      <c r="M191" s="1">
        <v>38482</v>
      </c>
      <c r="N191" s="9">
        <f t="shared" si="26"/>
        <v>44.176498103009202</v>
      </c>
      <c r="O191" s="9">
        <f t="shared" si="27"/>
        <v>2</v>
      </c>
      <c r="P191" s="1">
        <v>112</v>
      </c>
      <c r="Q191" s="1">
        <v>38660</v>
      </c>
      <c r="R191" s="9">
        <f t="shared" si="28"/>
        <v>289.70512157268496</v>
      </c>
      <c r="S191" s="9">
        <f t="shared" si="29"/>
        <v>5</v>
      </c>
      <c r="T191" s="1">
        <v>52</v>
      </c>
      <c r="U191" s="1">
        <v>38660</v>
      </c>
      <c r="V191" s="9">
        <f t="shared" si="30"/>
        <v>134.50594930160372</v>
      </c>
      <c r="W191" s="9">
        <f t="shared" si="31"/>
        <v>4</v>
      </c>
      <c r="X191">
        <v>1</v>
      </c>
      <c r="Y191" s="1">
        <v>38660</v>
      </c>
      <c r="Z191" s="9">
        <f t="shared" si="34"/>
        <v>2.586652871184687</v>
      </c>
      <c r="AA191" s="9">
        <f t="shared" si="35"/>
        <v>1</v>
      </c>
      <c r="AB191">
        <f t="shared" si="32"/>
        <v>2.6</v>
      </c>
      <c r="AC191" t="str">
        <f t="shared" si="33"/>
        <v/>
      </c>
    </row>
    <row r="192" spans="1:29" ht="15.75">
      <c r="A192">
        <v>3</v>
      </c>
      <c r="B192" s="1">
        <v>2703</v>
      </c>
      <c r="C192" s="8">
        <v>6</v>
      </c>
      <c r="D192" t="s">
        <v>440</v>
      </c>
      <c r="E192" s="1" t="s">
        <v>441</v>
      </c>
      <c r="F192" s="1" t="s">
        <v>436</v>
      </c>
      <c r="G192" s="1" t="s">
        <v>437</v>
      </c>
      <c r="H192" s="1">
        <v>6</v>
      </c>
      <c r="I192" s="14">
        <v>56973</v>
      </c>
      <c r="J192" s="9">
        <f t="shared" si="24"/>
        <v>10.531304302037807</v>
      </c>
      <c r="K192" s="9">
        <f t="shared" si="25"/>
        <v>1</v>
      </c>
      <c r="L192" s="1">
        <v>47</v>
      </c>
      <c r="M192" s="1">
        <v>57211</v>
      </c>
      <c r="N192" s="9">
        <f t="shared" si="26"/>
        <v>82.152033699812975</v>
      </c>
      <c r="O192" s="9">
        <f t="shared" si="27"/>
        <v>3</v>
      </c>
      <c r="P192" s="1">
        <v>67</v>
      </c>
      <c r="Q192" s="1">
        <v>57286</v>
      </c>
      <c r="R192" s="9">
        <f t="shared" si="28"/>
        <v>116.9570226582411</v>
      </c>
      <c r="S192" s="9">
        <f t="shared" si="29"/>
        <v>3</v>
      </c>
      <c r="T192" s="1">
        <v>8</v>
      </c>
      <c r="U192" s="1">
        <v>57286</v>
      </c>
      <c r="V192" s="9">
        <f t="shared" si="30"/>
        <v>13.96501763083476</v>
      </c>
      <c r="W192" s="9">
        <f t="shared" si="31"/>
        <v>1</v>
      </c>
      <c r="X192">
        <v>0</v>
      </c>
      <c r="Y192" s="1">
        <v>57286</v>
      </c>
      <c r="Z192" s="9">
        <f t="shared" si="34"/>
        <v>0</v>
      </c>
      <c r="AA192" s="9">
        <f t="shared" si="35"/>
        <v>1</v>
      </c>
      <c r="AB192">
        <f t="shared" si="32"/>
        <v>1.8</v>
      </c>
      <c r="AC192" t="str">
        <f t="shared" si="33"/>
        <v/>
      </c>
    </row>
    <row r="193" spans="1:29" ht="15.75">
      <c r="A193">
        <v>4</v>
      </c>
      <c r="B193" s="1">
        <v>2704</v>
      </c>
      <c r="C193" s="8">
        <v>6</v>
      </c>
      <c r="D193" t="s">
        <v>442</v>
      </c>
      <c r="E193" s="1" t="s">
        <v>443</v>
      </c>
      <c r="F193" s="1" t="s">
        <v>436</v>
      </c>
      <c r="G193" s="1" t="s">
        <v>437</v>
      </c>
      <c r="H193" s="1">
        <v>29</v>
      </c>
      <c r="I193" s="14">
        <v>63622</v>
      </c>
      <c r="J193" s="9">
        <f t="shared" si="24"/>
        <v>45.581717016126497</v>
      </c>
      <c r="K193" s="9">
        <f t="shared" si="25"/>
        <v>2</v>
      </c>
      <c r="L193" s="1">
        <v>25</v>
      </c>
      <c r="M193" s="1">
        <v>63674</v>
      </c>
      <c r="N193" s="9">
        <f t="shared" si="26"/>
        <v>39.262493325376134</v>
      </c>
      <c r="O193" s="9">
        <f t="shared" si="27"/>
        <v>1</v>
      </c>
      <c r="P193" s="1">
        <v>165</v>
      </c>
      <c r="Q193" s="1">
        <v>63677</v>
      </c>
      <c r="R193" s="9">
        <f t="shared" si="28"/>
        <v>259.12024749909699</v>
      </c>
      <c r="S193" s="9">
        <f t="shared" si="29"/>
        <v>5</v>
      </c>
      <c r="T193" s="1">
        <v>56</v>
      </c>
      <c r="U193" s="1">
        <v>63677</v>
      </c>
      <c r="V193" s="9">
        <f t="shared" si="30"/>
        <v>87.943841575451103</v>
      </c>
      <c r="W193" s="9">
        <f t="shared" si="31"/>
        <v>3</v>
      </c>
      <c r="X193">
        <v>2</v>
      </c>
      <c r="Y193" s="1">
        <v>63677</v>
      </c>
      <c r="Z193" s="9">
        <f t="shared" si="34"/>
        <v>3.1408514848375395</v>
      </c>
      <c r="AA193" s="9">
        <f t="shared" si="35"/>
        <v>1</v>
      </c>
      <c r="AB193">
        <f t="shared" si="32"/>
        <v>2.4</v>
      </c>
      <c r="AC193" t="str">
        <f t="shared" si="33"/>
        <v/>
      </c>
    </row>
    <row r="194" spans="1:29" ht="15.75">
      <c r="A194">
        <v>5</v>
      </c>
      <c r="B194" s="1">
        <v>2705</v>
      </c>
      <c r="C194" s="8">
        <v>6</v>
      </c>
      <c r="D194" t="s">
        <v>444</v>
      </c>
      <c r="E194" s="1" t="s">
        <v>445</v>
      </c>
      <c r="F194" s="1" t="s">
        <v>436</v>
      </c>
      <c r="G194" s="1" t="s">
        <v>437</v>
      </c>
      <c r="H194" s="1">
        <v>99</v>
      </c>
      <c r="I194" s="14">
        <v>81761</v>
      </c>
      <c r="J194" s="9">
        <f t="shared" ref="J194:J257" si="36">(H194/I194)*100000</f>
        <v>121.08462469881728</v>
      </c>
      <c r="K194" s="9">
        <f t="shared" ref="K194:K257" si="37">IF(J194&lt;=40,1,IF(J194&lt;=80,2,IF(J194&lt;=120,3,IF(J194&lt;=160,4,5))))</f>
        <v>4</v>
      </c>
      <c r="L194" s="1">
        <v>49</v>
      </c>
      <c r="M194" s="1">
        <v>81945</v>
      </c>
      <c r="N194" s="9">
        <f t="shared" ref="N194:N257" si="38">(L194/M194)*100000</f>
        <v>59.796204771493073</v>
      </c>
      <c r="O194" s="9">
        <f t="shared" ref="O194:O257" si="39">IF(N194&lt;=40,1,IF(N194&lt;=80,2,IF(N194&lt;=120,3,IF(N194&lt;=160,4,5))))</f>
        <v>2</v>
      </c>
      <c r="P194" s="1">
        <v>170</v>
      </c>
      <c r="Q194" s="1">
        <v>82139</v>
      </c>
      <c r="R194" s="9">
        <f t="shared" ref="R194:R257" si="40">(P194/Q194)*100000</f>
        <v>206.96624015388551</v>
      </c>
      <c r="S194" s="9">
        <f t="shared" ref="S194:S257" si="41">IF(R194&lt;=40,1,IF(R194&lt;=80,2,IF(R194&lt;=120,3,IF(R194&lt;=160,4,5))))</f>
        <v>5</v>
      </c>
      <c r="T194" s="1">
        <v>94</v>
      </c>
      <c r="U194" s="1">
        <v>82139</v>
      </c>
      <c r="V194" s="9">
        <f t="shared" ref="V194:V257" si="42">(T194/U194)*100000</f>
        <v>114.44015632038375</v>
      </c>
      <c r="W194" s="9">
        <f t="shared" ref="W194:W257" si="43">IF(V194&lt;=40,1,IF(V194&lt;=80,2,IF(V194&lt;=120,3,IF(V194&lt;=160,4,5))))</f>
        <v>3</v>
      </c>
      <c r="X194">
        <v>5</v>
      </c>
      <c r="Y194" s="1">
        <v>82139</v>
      </c>
      <c r="Z194" s="9">
        <f t="shared" si="34"/>
        <v>6.0872423574672201</v>
      </c>
      <c r="AA194" s="9">
        <f t="shared" si="35"/>
        <v>1</v>
      </c>
      <c r="AB194">
        <f t="shared" ref="AB194:AB257" si="44">(AA194+W194+O194+K194+S194)/5</f>
        <v>3</v>
      </c>
      <c r="AC194" t="str">
        <f t="shared" ref="AC194:AC257" si="45">IF(OR(A194=1,AB194&gt;3),"risk","")</f>
        <v/>
      </c>
    </row>
    <row r="195" spans="1:29" ht="15.75">
      <c r="A195">
        <v>6</v>
      </c>
      <c r="B195" s="1">
        <v>2706</v>
      </c>
      <c r="C195" s="8">
        <v>6</v>
      </c>
      <c r="D195" t="s">
        <v>446</v>
      </c>
      <c r="E195" s="1" t="s">
        <v>447</v>
      </c>
      <c r="F195" s="1" t="s">
        <v>436</v>
      </c>
      <c r="G195" s="1" t="s">
        <v>437</v>
      </c>
      <c r="H195" s="1">
        <v>37</v>
      </c>
      <c r="I195" s="14">
        <v>89189</v>
      </c>
      <c r="J195" s="9">
        <f t="shared" si="36"/>
        <v>41.484936483198602</v>
      </c>
      <c r="K195" s="9">
        <f t="shared" si="37"/>
        <v>2</v>
      </c>
      <c r="L195" s="1">
        <v>81</v>
      </c>
      <c r="M195" s="1">
        <v>90184</v>
      </c>
      <c r="N195" s="9">
        <f t="shared" si="38"/>
        <v>89.816375410272329</v>
      </c>
      <c r="O195" s="9">
        <f t="shared" si="39"/>
        <v>3</v>
      </c>
      <c r="P195" s="1">
        <v>282</v>
      </c>
      <c r="Q195" s="1">
        <v>91092</v>
      </c>
      <c r="R195" s="9">
        <f t="shared" si="40"/>
        <v>309.57713081280463</v>
      </c>
      <c r="S195" s="9">
        <f t="shared" si="41"/>
        <v>5</v>
      </c>
      <c r="T195" s="1">
        <v>40</v>
      </c>
      <c r="U195" s="1">
        <v>91092</v>
      </c>
      <c r="V195" s="9">
        <f t="shared" si="42"/>
        <v>43.911649760681513</v>
      </c>
      <c r="W195" s="9">
        <f t="shared" si="43"/>
        <v>2</v>
      </c>
      <c r="X195">
        <v>2</v>
      </c>
      <c r="Y195" s="1">
        <v>91092</v>
      </c>
      <c r="Z195" s="9">
        <f t="shared" ref="Z195:Z258" si="46">(X195/Y195)*100000</f>
        <v>2.1955824880340757</v>
      </c>
      <c r="AA195" s="9">
        <f t="shared" ref="AA195:AA258" si="47">IF(Z195&lt;=40,1,IF(Z195&lt;=80,2,IF(Z195&lt;=120,3,IF(Z195&lt;=160,4,5))))</f>
        <v>1</v>
      </c>
      <c r="AB195">
        <f t="shared" si="44"/>
        <v>2.6</v>
      </c>
      <c r="AC195" t="str">
        <f t="shared" si="45"/>
        <v/>
      </c>
    </row>
    <row r="196" spans="1:29" ht="15.75">
      <c r="A196">
        <v>7</v>
      </c>
      <c r="B196" s="1">
        <v>2707</v>
      </c>
      <c r="C196" s="8">
        <v>6</v>
      </c>
      <c r="D196" t="s">
        <v>448</v>
      </c>
      <c r="E196" s="1" t="s">
        <v>449</v>
      </c>
      <c r="F196" s="1" t="s">
        <v>436</v>
      </c>
      <c r="G196" s="1" t="s">
        <v>437</v>
      </c>
      <c r="H196" s="1">
        <v>78</v>
      </c>
      <c r="I196" s="14">
        <v>56589</v>
      </c>
      <c r="J196" s="9">
        <f t="shared" si="36"/>
        <v>137.83597518952448</v>
      </c>
      <c r="K196" s="9">
        <f t="shared" si="37"/>
        <v>4</v>
      </c>
      <c r="L196" s="1">
        <v>27</v>
      </c>
      <c r="M196" s="1">
        <v>56719</v>
      </c>
      <c r="N196" s="9">
        <f t="shared" si="38"/>
        <v>47.603095964315308</v>
      </c>
      <c r="O196" s="9">
        <f t="shared" si="39"/>
        <v>2</v>
      </c>
      <c r="P196" s="1">
        <v>114</v>
      </c>
      <c r="Q196" s="1">
        <v>56841</v>
      </c>
      <c r="R196" s="9">
        <f t="shared" si="40"/>
        <v>200.55945532274239</v>
      </c>
      <c r="S196" s="9">
        <f t="shared" si="41"/>
        <v>5</v>
      </c>
      <c r="T196" s="1">
        <v>58</v>
      </c>
      <c r="U196" s="1">
        <v>56841</v>
      </c>
      <c r="V196" s="9">
        <f t="shared" si="42"/>
        <v>102.03902112911456</v>
      </c>
      <c r="W196" s="9">
        <f t="shared" si="43"/>
        <v>3</v>
      </c>
      <c r="X196">
        <v>3</v>
      </c>
      <c r="Y196" s="1">
        <v>56841</v>
      </c>
      <c r="Z196" s="9">
        <f t="shared" si="46"/>
        <v>5.2778804032300624</v>
      </c>
      <c r="AA196" s="9">
        <f t="shared" si="47"/>
        <v>1</v>
      </c>
      <c r="AB196">
        <f t="shared" si="44"/>
        <v>3</v>
      </c>
      <c r="AC196" t="str">
        <f t="shared" si="45"/>
        <v/>
      </c>
    </row>
    <row r="197" spans="1:29" ht="15.75">
      <c r="A197">
        <v>8</v>
      </c>
      <c r="B197" s="1">
        <v>2708</v>
      </c>
      <c r="C197" s="8">
        <v>6</v>
      </c>
      <c r="D197" t="s">
        <v>450</v>
      </c>
      <c r="E197" s="1" t="s">
        <v>451</v>
      </c>
      <c r="F197" s="1" t="s">
        <v>436</v>
      </c>
      <c r="G197" s="1" t="s">
        <v>437</v>
      </c>
      <c r="H197" s="1">
        <v>5</v>
      </c>
      <c r="I197" s="14">
        <v>27044</v>
      </c>
      <c r="J197" s="9">
        <f t="shared" si="36"/>
        <v>18.488389291524921</v>
      </c>
      <c r="K197" s="9">
        <f t="shared" si="37"/>
        <v>1</v>
      </c>
      <c r="L197" s="1">
        <v>33</v>
      </c>
      <c r="M197" s="1">
        <v>27166</v>
      </c>
      <c r="N197" s="9">
        <f t="shared" si="38"/>
        <v>121.4753736288007</v>
      </c>
      <c r="O197" s="9">
        <f t="shared" si="39"/>
        <v>4</v>
      </c>
      <c r="P197" s="1">
        <v>81</v>
      </c>
      <c r="Q197" s="1">
        <v>27239</v>
      </c>
      <c r="R197" s="9">
        <f t="shared" si="40"/>
        <v>297.36774477770842</v>
      </c>
      <c r="S197" s="9">
        <f t="shared" si="41"/>
        <v>5</v>
      </c>
      <c r="T197" s="1">
        <v>19</v>
      </c>
      <c r="U197" s="1">
        <v>27239</v>
      </c>
      <c r="V197" s="9">
        <f t="shared" si="42"/>
        <v>69.752927787363703</v>
      </c>
      <c r="W197" s="9">
        <f t="shared" si="43"/>
        <v>2</v>
      </c>
      <c r="X197">
        <v>0</v>
      </c>
      <c r="Y197" s="1">
        <v>27239</v>
      </c>
      <c r="Z197" s="9">
        <f t="shared" si="46"/>
        <v>0</v>
      </c>
      <c r="AA197" s="9">
        <f t="shared" si="47"/>
        <v>1</v>
      </c>
      <c r="AB197">
        <f t="shared" si="44"/>
        <v>2.6</v>
      </c>
      <c r="AC197" t="str">
        <f t="shared" si="45"/>
        <v/>
      </c>
    </row>
    <row r="198" spans="1:29" ht="15.75">
      <c r="A198">
        <v>9</v>
      </c>
      <c r="B198" s="1">
        <v>2709</v>
      </c>
      <c r="C198" s="8">
        <v>6</v>
      </c>
      <c r="D198" t="s">
        <v>452</v>
      </c>
      <c r="E198" s="1" t="s">
        <v>453</v>
      </c>
      <c r="F198" s="1" t="s">
        <v>436</v>
      </c>
      <c r="G198" s="1" t="s">
        <v>437</v>
      </c>
      <c r="H198" s="1">
        <v>12</v>
      </c>
      <c r="I198" s="14">
        <v>36147</v>
      </c>
      <c r="J198" s="9">
        <f t="shared" si="36"/>
        <v>33.197775749024814</v>
      </c>
      <c r="K198" s="9">
        <f t="shared" si="37"/>
        <v>1</v>
      </c>
      <c r="L198" s="1">
        <v>23</v>
      </c>
      <c r="M198" s="1">
        <v>36192</v>
      </c>
      <c r="N198" s="9">
        <f t="shared" si="38"/>
        <v>63.549955791335101</v>
      </c>
      <c r="O198" s="9">
        <f t="shared" si="39"/>
        <v>2</v>
      </c>
      <c r="P198" s="1">
        <v>112</v>
      </c>
      <c r="Q198" s="1">
        <v>36220</v>
      </c>
      <c r="R198" s="9">
        <f t="shared" si="40"/>
        <v>309.22142462727777</v>
      </c>
      <c r="S198" s="9">
        <f t="shared" si="41"/>
        <v>5</v>
      </c>
      <c r="T198" s="1">
        <v>78</v>
      </c>
      <c r="U198" s="1">
        <v>36220</v>
      </c>
      <c r="V198" s="9">
        <f t="shared" si="42"/>
        <v>215.35063500828272</v>
      </c>
      <c r="W198" s="9">
        <f t="shared" si="43"/>
        <v>5</v>
      </c>
      <c r="X198">
        <v>0</v>
      </c>
      <c r="Y198" s="1">
        <v>36220</v>
      </c>
      <c r="Z198" s="9">
        <f t="shared" si="46"/>
        <v>0</v>
      </c>
      <c r="AA198" s="9">
        <f t="shared" si="47"/>
        <v>1</v>
      </c>
      <c r="AB198">
        <f t="shared" si="44"/>
        <v>2.8</v>
      </c>
      <c r="AC198" t="str">
        <f t="shared" si="45"/>
        <v/>
      </c>
    </row>
    <row r="199" spans="1:29" ht="15.75">
      <c r="A199">
        <v>1</v>
      </c>
      <c r="B199" s="1">
        <v>3001</v>
      </c>
      <c r="C199" s="8">
        <v>9</v>
      </c>
      <c r="D199" t="s">
        <v>454</v>
      </c>
      <c r="E199" s="1" t="s">
        <v>455</v>
      </c>
      <c r="F199" s="1" t="s">
        <v>456</v>
      </c>
      <c r="G199" s="1" t="s">
        <v>457</v>
      </c>
      <c r="H199" s="1">
        <v>253</v>
      </c>
      <c r="I199" s="14">
        <v>458678</v>
      </c>
      <c r="J199" s="9">
        <f t="shared" si="36"/>
        <v>55.158520792364143</v>
      </c>
      <c r="K199" s="9">
        <f t="shared" si="37"/>
        <v>2</v>
      </c>
      <c r="L199" s="1">
        <v>708</v>
      </c>
      <c r="M199" s="1">
        <v>462554</v>
      </c>
      <c r="N199" s="9">
        <f t="shared" si="38"/>
        <v>153.06320991711237</v>
      </c>
      <c r="O199" s="9">
        <f t="shared" si="39"/>
        <v>4</v>
      </c>
      <c r="P199" s="1">
        <v>1603</v>
      </c>
      <c r="Q199" s="1">
        <v>465901</v>
      </c>
      <c r="R199" s="9">
        <f t="shared" si="40"/>
        <v>344.06451155932268</v>
      </c>
      <c r="S199" s="9">
        <f t="shared" si="41"/>
        <v>5</v>
      </c>
      <c r="T199" s="1">
        <v>1684</v>
      </c>
      <c r="U199" s="1">
        <v>465901</v>
      </c>
      <c r="V199" s="9">
        <f t="shared" si="42"/>
        <v>361.45017932994347</v>
      </c>
      <c r="W199" s="9">
        <f t="shared" si="43"/>
        <v>5</v>
      </c>
      <c r="X199">
        <v>31</v>
      </c>
      <c r="Y199" s="1">
        <v>465901</v>
      </c>
      <c r="Z199" s="9">
        <f t="shared" si="46"/>
        <v>6.6537740850524036</v>
      </c>
      <c r="AA199" s="9">
        <f t="shared" si="47"/>
        <v>1</v>
      </c>
      <c r="AB199">
        <f t="shared" si="44"/>
        <v>3.4</v>
      </c>
      <c r="AC199" t="str">
        <f t="shared" si="45"/>
        <v>risk</v>
      </c>
    </row>
    <row r="200" spans="1:29" ht="15.75">
      <c r="A200">
        <v>2</v>
      </c>
      <c r="B200" s="1">
        <v>3002</v>
      </c>
      <c r="C200" s="8">
        <v>9</v>
      </c>
      <c r="D200" t="s">
        <v>458</v>
      </c>
      <c r="E200" s="1" t="s">
        <v>459</v>
      </c>
      <c r="F200" s="1" t="s">
        <v>456</v>
      </c>
      <c r="G200" s="1" t="s">
        <v>457</v>
      </c>
      <c r="H200" s="1">
        <v>62</v>
      </c>
      <c r="I200" s="14">
        <v>96146</v>
      </c>
      <c r="J200" s="9">
        <f t="shared" si="36"/>
        <v>64.485261997378984</v>
      </c>
      <c r="K200" s="9">
        <f t="shared" si="37"/>
        <v>2</v>
      </c>
      <c r="L200" s="1">
        <v>78</v>
      </c>
      <c r="M200" s="1">
        <v>96367</v>
      </c>
      <c r="N200" s="9">
        <f t="shared" si="38"/>
        <v>80.940570942335029</v>
      </c>
      <c r="O200" s="9">
        <f t="shared" si="39"/>
        <v>3</v>
      </c>
      <c r="P200" s="1">
        <v>230</v>
      </c>
      <c r="Q200" s="1">
        <v>96567</v>
      </c>
      <c r="R200" s="9">
        <f t="shared" si="40"/>
        <v>238.17660277320411</v>
      </c>
      <c r="S200" s="9">
        <f t="shared" si="41"/>
        <v>5</v>
      </c>
      <c r="T200" s="1">
        <v>34</v>
      </c>
      <c r="U200" s="1">
        <v>96567</v>
      </c>
      <c r="V200" s="9">
        <f t="shared" si="42"/>
        <v>35.208715192560604</v>
      </c>
      <c r="W200" s="9">
        <f t="shared" si="43"/>
        <v>1</v>
      </c>
      <c r="X200">
        <v>0</v>
      </c>
      <c r="Y200" s="1">
        <v>96567</v>
      </c>
      <c r="Z200" s="9">
        <f t="shared" si="46"/>
        <v>0</v>
      </c>
      <c r="AA200" s="9">
        <f t="shared" si="47"/>
        <v>1</v>
      </c>
      <c r="AB200">
        <f t="shared" si="44"/>
        <v>2.4</v>
      </c>
      <c r="AC200" t="str">
        <f t="shared" si="45"/>
        <v/>
      </c>
    </row>
    <row r="201" spans="1:29" ht="15.75">
      <c r="A201">
        <v>3</v>
      </c>
      <c r="B201" s="1">
        <v>3003</v>
      </c>
      <c r="C201" s="8">
        <v>9</v>
      </c>
      <c r="D201" t="s">
        <v>460</v>
      </c>
      <c r="E201" s="1" t="s">
        <v>461</v>
      </c>
      <c r="F201" s="1" t="s">
        <v>456</v>
      </c>
      <c r="G201" s="1" t="s">
        <v>457</v>
      </c>
      <c r="H201" s="1">
        <v>10</v>
      </c>
      <c r="I201" s="15">
        <v>70596</v>
      </c>
      <c r="J201" s="9">
        <f t="shared" si="36"/>
        <v>14.165108504731148</v>
      </c>
      <c r="K201" s="9">
        <f t="shared" si="37"/>
        <v>1</v>
      </c>
      <c r="L201" s="1">
        <v>28</v>
      </c>
      <c r="M201" s="1">
        <v>70620</v>
      </c>
      <c r="N201" s="9">
        <f t="shared" si="38"/>
        <v>39.648824695553664</v>
      </c>
      <c r="O201" s="9">
        <f t="shared" si="39"/>
        <v>1</v>
      </c>
      <c r="P201" s="1">
        <v>739</v>
      </c>
      <c r="Q201" s="1">
        <v>70593</v>
      </c>
      <c r="R201" s="9">
        <f t="shared" si="40"/>
        <v>1046.8460045613588</v>
      </c>
      <c r="S201" s="9">
        <f t="shared" si="41"/>
        <v>5</v>
      </c>
      <c r="T201" s="1">
        <v>105</v>
      </c>
      <c r="U201" s="1">
        <v>70593</v>
      </c>
      <c r="V201" s="9">
        <f t="shared" si="42"/>
        <v>148.73996005269643</v>
      </c>
      <c r="W201" s="9">
        <f t="shared" si="43"/>
        <v>4</v>
      </c>
      <c r="X201">
        <v>6</v>
      </c>
      <c r="Y201" s="1">
        <v>70593</v>
      </c>
      <c r="Z201" s="9">
        <f t="shared" si="46"/>
        <v>8.4994262887255108</v>
      </c>
      <c r="AA201" s="9">
        <f t="shared" si="47"/>
        <v>1</v>
      </c>
      <c r="AB201">
        <f t="shared" si="44"/>
        <v>2.4</v>
      </c>
      <c r="AC201" t="str">
        <f t="shared" si="45"/>
        <v/>
      </c>
    </row>
    <row r="202" spans="1:29" ht="15.75">
      <c r="A202">
        <v>4</v>
      </c>
      <c r="B202" s="1">
        <v>3004</v>
      </c>
      <c r="C202" s="8">
        <v>9</v>
      </c>
      <c r="D202" t="s">
        <v>462</v>
      </c>
      <c r="E202" s="1" t="s">
        <v>463</v>
      </c>
      <c r="F202" s="1" t="s">
        <v>456</v>
      </c>
      <c r="G202" s="1" t="s">
        <v>457</v>
      </c>
      <c r="H202" s="1">
        <v>25</v>
      </c>
      <c r="I202" s="13">
        <v>81369</v>
      </c>
      <c r="J202" s="9">
        <f t="shared" si="36"/>
        <v>30.724231586968006</v>
      </c>
      <c r="K202" s="9">
        <f t="shared" si="37"/>
        <v>1</v>
      </c>
      <c r="L202" s="1">
        <v>53</v>
      </c>
      <c r="M202" s="1">
        <v>81296</v>
      </c>
      <c r="N202" s="9">
        <f t="shared" si="38"/>
        <v>65.193859476481009</v>
      </c>
      <c r="O202" s="9">
        <f t="shared" si="39"/>
        <v>2</v>
      </c>
      <c r="P202" s="1">
        <v>123</v>
      </c>
      <c r="Q202" s="1">
        <v>81204</v>
      </c>
      <c r="R202" s="9">
        <f t="shared" si="40"/>
        <v>151.4703709176888</v>
      </c>
      <c r="S202" s="9">
        <f t="shared" si="41"/>
        <v>4</v>
      </c>
      <c r="T202" s="1">
        <v>58</v>
      </c>
      <c r="U202" s="1">
        <v>81204</v>
      </c>
      <c r="V202" s="9">
        <f t="shared" si="42"/>
        <v>71.425052953056493</v>
      </c>
      <c r="W202" s="9">
        <f t="shared" si="43"/>
        <v>2</v>
      </c>
      <c r="X202">
        <v>3</v>
      </c>
      <c r="Y202" s="1">
        <v>81204</v>
      </c>
      <c r="Z202" s="9">
        <f t="shared" si="46"/>
        <v>3.694399290675336</v>
      </c>
      <c r="AA202" s="9">
        <f t="shared" si="47"/>
        <v>1</v>
      </c>
      <c r="AB202">
        <f t="shared" si="44"/>
        <v>2</v>
      </c>
      <c r="AC202" t="str">
        <f t="shared" si="45"/>
        <v/>
      </c>
    </row>
    <row r="203" spans="1:29" ht="15.75">
      <c r="A203">
        <v>5</v>
      </c>
      <c r="B203" s="1">
        <v>3005</v>
      </c>
      <c r="C203" s="8">
        <v>9</v>
      </c>
      <c r="D203" t="s">
        <v>464</v>
      </c>
      <c r="E203" s="1" t="s">
        <v>465</v>
      </c>
      <c r="F203" s="1" t="s">
        <v>456</v>
      </c>
      <c r="G203" s="1" t="s">
        <v>457</v>
      </c>
      <c r="H203" s="1">
        <v>14</v>
      </c>
      <c r="I203" s="14">
        <v>21176</v>
      </c>
      <c r="J203" s="9">
        <f t="shared" si="36"/>
        <v>66.112580279561769</v>
      </c>
      <c r="K203" s="9">
        <f t="shared" si="37"/>
        <v>2</v>
      </c>
      <c r="L203" s="1">
        <v>11</v>
      </c>
      <c r="M203" s="1">
        <v>21169</v>
      </c>
      <c r="N203" s="9">
        <f t="shared" si="38"/>
        <v>51.962775757003158</v>
      </c>
      <c r="O203" s="9">
        <f t="shared" si="39"/>
        <v>2</v>
      </c>
      <c r="P203" s="1">
        <v>6</v>
      </c>
      <c r="Q203" s="1">
        <v>21135</v>
      </c>
      <c r="R203" s="9">
        <f t="shared" si="40"/>
        <v>28.388928317956001</v>
      </c>
      <c r="S203" s="9">
        <f t="shared" si="41"/>
        <v>1</v>
      </c>
      <c r="T203" s="1">
        <v>20</v>
      </c>
      <c r="U203" s="1">
        <v>21135</v>
      </c>
      <c r="V203" s="9">
        <f t="shared" si="42"/>
        <v>94.629761059853323</v>
      </c>
      <c r="W203" s="9">
        <f t="shared" si="43"/>
        <v>3</v>
      </c>
      <c r="X203">
        <v>0</v>
      </c>
      <c r="Y203" s="1">
        <v>21135</v>
      </c>
      <c r="Z203" s="9">
        <f t="shared" si="46"/>
        <v>0</v>
      </c>
      <c r="AA203" s="9">
        <f t="shared" si="47"/>
        <v>1</v>
      </c>
      <c r="AB203">
        <f t="shared" si="44"/>
        <v>1.8</v>
      </c>
      <c r="AC203" t="str">
        <f t="shared" si="45"/>
        <v/>
      </c>
    </row>
    <row r="204" spans="1:29" ht="15.75">
      <c r="A204">
        <v>6</v>
      </c>
      <c r="B204" s="1">
        <v>3006</v>
      </c>
      <c r="C204" s="8">
        <v>9</v>
      </c>
      <c r="D204" t="s">
        <v>466</v>
      </c>
      <c r="E204" s="1" t="s">
        <v>467</v>
      </c>
      <c r="F204" s="1" t="s">
        <v>456</v>
      </c>
      <c r="G204" s="1" t="s">
        <v>457</v>
      </c>
      <c r="H204" s="1">
        <v>7</v>
      </c>
      <c r="I204" s="14">
        <v>71561</v>
      </c>
      <c r="J204" s="9">
        <f t="shared" si="36"/>
        <v>9.7818644233590923</v>
      </c>
      <c r="K204" s="9">
        <f t="shared" si="37"/>
        <v>1</v>
      </c>
      <c r="L204" s="1">
        <v>53</v>
      </c>
      <c r="M204" s="1">
        <v>71740</v>
      </c>
      <c r="N204" s="9">
        <f t="shared" si="38"/>
        <v>73.87789238918316</v>
      </c>
      <c r="O204" s="9">
        <f t="shared" si="39"/>
        <v>2</v>
      </c>
      <c r="P204" s="1">
        <v>148</v>
      </c>
      <c r="Q204" s="1">
        <v>71791</v>
      </c>
      <c r="R204" s="9">
        <f t="shared" si="40"/>
        <v>206.15397473220878</v>
      </c>
      <c r="S204" s="9">
        <f t="shared" si="41"/>
        <v>5</v>
      </c>
      <c r="T204" s="1">
        <v>215</v>
      </c>
      <c r="U204" s="1">
        <v>71791</v>
      </c>
      <c r="V204" s="9">
        <f t="shared" si="42"/>
        <v>299.48043626638434</v>
      </c>
      <c r="W204" s="9">
        <f t="shared" si="43"/>
        <v>5</v>
      </c>
      <c r="X204">
        <v>1</v>
      </c>
      <c r="Y204" s="1">
        <v>71791</v>
      </c>
      <c r="Z204" s="9">
        <f t="shared" si="46"/>
        <v>1.3929322617041133</v>
      </c>
      <c r="AA204" s="9">
        <f t="shared" si="47"/>
        <v>1</v>
      </c>
      <c r="AB204">
        <f t="shared" si="44"/>
        <v>2.8</v>
      </c>
      <c r="AC204" t="str">
        <f t="shared" si="45"/>
        <v/>
      </c>
    </row>
    <row r="205" spans="1:29" ht="15.75">
      <c r="A205">
        <v>7</v>
      </c>
      <c r="B205" s="1">
        <v>3007</v>
      </c>
      <c r="C205" s="8">
        <v>9</v>
      </c>
      <c r="D205" t="s">
        <v>468</v>
      </c>
      <c r="E205" s="1" t="s">
        <v>469</v>
      </c>
      <c r="F205" s="1" t="s">
        <v>456</v>
      </c>
      <c r="G205" s="1" t="s">
        <v>457</v>
      </c>
      <c r="H205" s="1">
        <v>113</v>
      </c>
      <c r="I205" s="14">
        <v>82281</v>
      </c>
      <c r="J205" s="9">
        <f t="shared" si="36"/>
        <v>137.3342569973627</v>
      </c>
      <c r="K205" s="9">
        <f t="shared" si="37"/>
        <v>4</v>
      </c>
      <c r="L205" s="1">
        <v>216</v>
      </c>
      <c r="M205" s="1">
        <v>82571</v>
      </c>
      <c r="N205" s="9">
        <f t="shared" si="38"/>
        <v>261.59305325114144</v>
      </c>
      <c r="O205" s="9">
        <f t="shared" si="39"/>
        <v>5</v>
      </c>
      <c r="P205" s="1">
        <v>827</v>
      </c>
      <c r="Q205" s="1">
        <v>82903</v>
      </c>
      <c r="R205" s="9">
        <f t="shared" si="40"/>
        <v>997.55135519824375</v>
      </c>
      <c r="S205" s="9">
        <f t="shared" si="41"/>
        <v>5</v>
      </c>
      <c r="T205" s="1">
        <v>309</v>
      </c>
      <c r="U205" s="1">
        <v>82903</v>
      </c>
      <c r="V205" s="9">
        <f t="shared" si="42"/>
        <v>372.72475061216119</v>
      </c>
      <c r="W205" s="9">
        <f t="shared" si="43"/>
        <v>5</v>
      </c>
      <c r="X205">
        <v>8</v>
      </c>
      <c r="Y205" s="1">
        <v>82903</v>
      </c>
      <c r="Z205" s="9">
        <f t="shared" si="46"/>
        <v>9.6498317310591908</v>
      </c>
      <c r="AA205" s="9">
        <f t="shared" si="47"/>
        <v>1</v>
      </c>
      <c r="AB205">
        <f t="shared" si="44"/>
        <v>4</v>
      </c>
      <c r="AC205" t="str">
        <f t="shared" si="45"/>
        <v>risk</v>
      </c>
    </row>
    <row r="206" spans="1:29" ht="15.75">
      <c r="A206">
        <v>8</v>
      </c>
      <c r="B206" s="1">
        <v>3008</v>
      </c>
      <c r="C206" s="8">
        <v>9</v>
      </c>
      <c r="D206" t="s">
        <v>470</v>
      </c>
      <c r="E206" s="1" t="s">
        <v>471</v>
      </c>
      <c r="F206" s="1" t="s">
        <v>456</v>
      </c>
      <c r="G206" s="1" t="s">
        <v>457</v>
      </c>
      <c r="H206" s="1">
        <v>68</v>
      </c>
      <c r="I206" s="14">
        <v>128775</v>
      </c>
      <c r="J206" s="9">
        <f t="shared" si="36"/>
        <v>52.805280528052805</v>
      </c>
      <c r="K206" s="9">
        <f t="shared" si="37"/>
        <v>2</v>
      </c>
      <c r="L206" s="1">
        <v>102</v>
      </c>
      <c r="M206" s="1">
        <v>128975</v>
      </c>
      <c r="N206" s="9">
        <f t="shared" si="38"/>
        <v>79.085094010467145</v>
      </c>
      <c r="O206" s="9">
        <f t="shared" si="39"/>
        <v>2</v>
      </c>
      <c r="P206" s="1">
        <v>230</v>
      </c>
      <c r="Q206" s="1">
        <v>129014</v>
      </c>
      <c r="R206" s="9">
        <f t="shared" si="40"/>
        <v>178.27522594447115</v>
      </c>
      <c r="S206" s="9">
        <f t="shared" si="41"/>
        <v>5</v>
      </c>
      <c r="T206" s="1">
        <v>354</v>
      </c>
      <c r="U206" s="1">
        <v>129014</v>
      </c>
      <c r="V206" s="9">
        <f t="shared" si="42"/>
        <v>274.38882601888167</v>
      </c>
      <c r="W206" s="9">
        <f t="shared" si="43"/>
        <v>5</v>
      </c>
      <c r="X206">
        <v>7</v>
      </c>
      <c r="Y206" s="1">
        <v>129014</v>
      </c>
      <c r="Z206" s="9">
        <f t="shared" si="46"/>
        <v>5.4257677461360787</v>
      </c>
      <c r="AA206" s="9">
        <f t="shared" si="47"/>
        <v>1</v>
      </c>
      <c r="AB206">
        <f t="shared" si="44"/>
        <v>3</v>
      </c>
      <c r="AC206" t="str">
        <f t="shared" si="45"/>
        <v/>
      </c>
    </row>
    <row r="207" spans="1:29" ht="15.75">
      <c r="A207">
        <v>9</v>
      </c>
      <c r="B207" s="1">
        <v>3009</v>
      </c>
      <c r="C207" s="8">
        <v>9</v>
      </c>
      <c r="D207" t="s">
        <v>472</v>
      </c>
      <c r="E207" s="1" t="s">
        <v>473</v>
      </c>
      <c r="F207" s="1" t="s">
        <v>456</v>
      </c>
      <c r="G207" s="1" t="s">
        <v>457</v>
      </c>
      <c r="H207" s="1">
        <v>22</v>
      </c>
      <c r="I207" s="14">
        <v>71928</v>
      </c>
      <c r="J207" s="9">
        <f t="shared" si="36"/>
        <v>30.586141697252806</v>
      </c>
      <c r="K207" s="9">
        <f t="shared" si="37"/>
        <v>1</v>
      </c>
      <c r="L207" s="1">
        <v>68</v>
      </c>
      <c r="M207" s="1">
        <v>71842</v>
      </c>
      <c r="N207" s="9">
        <f t="shared" si="38"/>
        <v>94.652153336488396</v>
      </c>
      <c r="O207" s="9">
        <f t="shared" si="39"/>
        <v>3</v>
      </c>
      <c r="P207" s="1">
        <v>129</v>
      </c>
      <c r="Q207" s="1">
        <v>71744</v>
      </c>
      <c r="R207" s="9">
        <f t="shared" si="40"/>
        <v>179.80597680642285</v>
      </c>
      <c r="S207" s="9">
        <f t="shared" si="41"/>
        <v>5</v>
      </c>
      <c r="T207" s="1">
        <v>262</v>
      </c>
      <c r="U207" s="1">
        <v>71744</v>
      </c>
      <c r="V207" s="9">
        <f t="shared" si="42"/>
        <v>365.1873327386262</v>
      </c>
      <c r="W207" s="9">
        <f t="shared" si="43"/>
        <v>5</v>
      </c>
      <c r="X207">
        <v>0</v>
      </c>
      <c r="Y207" s="1">
        <v>71744</v>
      </c>
      <c r="Z207" s="9">
        <f t="shared" si="46"/>
        <v>0</v>
      </c>
      <c r="AA207" s="9">
        <f t="shared" si="47"/>
        <v>1</v>
      </c>
      <c r="AB207">
        <f t="shared" si="44"/>
        <v>3</v>
      </c>
      <c r="AC207" t="str">
        <f t="shared" si="45"/>
        <v/>
      </c>
    </row>
    <row r="208" spans="1:29" ht="15.75">
      <c r="A208">
        <v>10</v>
      </c>
      <c r="B208" s="1">
        <v>3010</v>
      </c>
      <c r="C208" s="8">
        <v>9</v>
      </c>
      <c r="D208" t="s">
        <v>474</v>
      </c>
      <c r="E208" s="1" t="s">
        <v>475</v>
      </c>
      <c r="F208" s="1" t="s">
        <v>456</v>
      </c>
      <c r="G208" s="1" t="s">
        <v>457</v>
      </c>
      <c r="H208" s="1">
        <v>253</v>
      </c>
      <c r="I208" s="14">
        <v>127235</v>
      </c>
      <c r="J208" s="9">
        <f t="shared" si="36"/>
        <v>198.84465752348018</v>
      </c>
      <c r="K208" s="9">
        <f t="shared" si="37"/>
        <v>5</v>
      </c>
      <c r="L208" s="1">
        <v>248</v>
      </c>
      <c r="M208" s="1">
        <v>127226</v>
      </c>
      <c r="N208" s="9">
        <f t="shared" si="38"/>
        <v>194.92870954050272</v>
      </c>
      <c r="O208" s="9">
        <f t="shared" si="39"/>
        <v>5</v>
      </c>
      <c r="P208" s="1">
        <v>642</v>
      </c>
      <c r="Q208" s="1">
        <v>127192</v>
      </c>
      <c r="R208" s="9">
        <f t="shared" si="40"/>
        <v>504.74872633498961</v>
      </c>
      <c r="S208" s="9">
        <f t="shared" si="41"/>
        <v>5</v>
      </c>
      <c r="T208" s="1">
        <v>336</v>
      </c>
      <c r="U208" s="1">
        <v>127192</v>
      </c>
      <c r="V208" s="9">
        <f t="shared" si="42"/>
        <v>264.16755770803195</v>
      </c>
      <c r="W208" s="9">
        <f t="shared" si="43"/>
        <v>5</v>
      </c>
      <c r="X208">
        <v>4</v>
      </c>
      <c r="Y208" s="1">
        <v>127192</v>
      </c>
      <c r="Z208" s="9">
        <f t="shared" si="46"/>
        <v>3.1448518774765706</v>
      </c>
      <c r="AA208" s="9">
        <f t="shared" si="47"/>
        <v>1</v>
      </c>
      <c r="AB208">
        <f t="shared" si="44"/>
        <v>4.2</v>
      </c>
      <c r="AC208" t="str">
        <f t="shared" si="45"/>
        <v>risk</v>
      </c>
    </row>
    <row r="209" spans="1:29" ht="15.75">
      <c r="A209">
        <v>11</v>
      </c>
      <c r="B209" s="1">
        <v>3011</v>
      </c>
      <c r="C209" s="8">
        <v>9</v>
      </c>
      <c r="D209" t="s">
        <v>476</v>
      </c>
      <c r="E209" s="1" t="s">
        <v>477</v>
      </c>
      <c r="F209" s="1" t="s">
        <v>456</v>
      </c>
      <c r="G209" s="1" t="s">
        <v>457</v>
      </c>
      <c r="H209" s="1">
        <v>2</v>
      </c>
      <c r="I209" s="15">
        <v>43293</v>
      </c>
      <c r="J209" s="9">
        <f t="shared" si="36"/>
        <v>4.6196844755503204</v>
      </c>
      <c r="K209" s="9">
        <f t="shared" si="37"/>
        <v>1</v>
      </c>
      <c r="L209" s="1">
        <v>46</v>
      </c>
      <c r="M209" s="1">
        <v>43322</v>
      </c>
      <c r="N209" s="9">
        <f t="shared" si="38"/>
        <v>106.18161673052953</v>
      </c>
      <c r="O209" s="9">
        <f t="shared" si="39"/>
        <v>3</v>
      </c>
      <c r="P209" s="1">
        <v>158</v>
      </c>
      <c r="Q209" s="1">
        <v>43313</v>
      </c>
      <c r="R209" s="9">
        <f t="shared" si="40"/>
        <v>364.78655369057788</v>
      </c>
      <c r="S209" s="9">
        <f t="shared" si="41"/>
        <v>5</v>
      </c>
      <c r="T209" s="1">
        <v>57</v>
      </c>
      <c r="U209" s="1">
        <v>43313</v>
      </c>
      <c r="V209" s="9">
        <f t="shared" si="42"/>
        <v>131.60021240736037</v>
      </c>
      <c r="W209" s="9">
        <f t="shared" si="43"/>
        <v>4</v>
      </c>
      <c r="X209">
        <v>7</v>
      </c>
      <c r="Y209" s="1">
        <v>43313</v>
      </c>
      <c r="Z209" s="9">
        <f t="shared" si="46"/>
        <v>16.161429593886361</v>
      </c>
      <c r="AA209" s="9">
        <f t="shared" si="47"/>
        <v>1</v>
      </c>
      <c r="AB209">
        <f t="shared" si="44"/>
        <v>2.8</v>
      </c>
      <c r="AC209" t="str">
        <f t="shared" si="45"/>
        <v/>
      </c>
    </row>
    <row r="210" spans="1:29" ht="15.75">
      <c r="A210">
        <v>12</v>
      </c>
      <c r="B210" s="1">
        <v>3012</v>
      </c>
      <c r="C210" s="8">
        <v>9</v>
      </c>
      <c r="D210" t="s">
        <v>478</v>
      </c>
      <c r="E210" s="1" t="s">
        <v>479</v>
      </c>
      <c r="F210" s="1" t="s">
        <v>456</v>
      </c>
      <c r="G210" s="1" t="s">
        <v>457</v>
      </c>
      <c r="H210" s="1">
        <v>170</v>
      </c>
      <c r="I210" s="13">
        <v>83026</v>
      </c>
      <c r="J210" s="9">
        <f t="shared" si="36"/>
        <v>204.75513694505335</v>
      </c>
      <c r="K210" s="9">
        <f t="shared" si="37"/>
        <v>5</v>
      </c>
      <c r="L210" s="1">
        <v>173</v>
      </c>
      <c r="M210" s="1">
        <v>82980</v>
      </c>
      <c r="N210" s="9">
        <f t="shared" si="38"/>
        <v>208.48397204145576</v>
      </c>
      <c r="O210" s="9">
        <f t="shared" si="39"/>
        <v>5</v>
      </c>
      <c r="P210" s="1">
        <v>323</v>
      </c>
      <c r="Q210" s="1">
        <v>82811</v>
      </c>
      <c r="R210" s="9">
        <f t="shared" si="40"/>
        <v>390.04480081148637</v>
      </c>
      <c r="S210" s="9">
        <f t="shared" si="41"/>
        <v>5</v>
      </c>
      <c r="T210" s="1">
        <v>185</v>
      </c>
      <c r="U210" s="1">
        <v>82811</v>
      </c>
      <c r="V210" s="9">
        <f t="shared" si="42"/>
        <v>223.40027291060366</v>
      </c>
      <c r="W210" s="9">
        <f t="shared" si="43"/>
        <v>5</v>
      </c>
      <c r="X210">
        <v>4</v>
      </c>
      <c r="Y210" s="1">
        <v>82811</v>
      </c>
      <c r="Z210" s="9">
        <f t="shared" si="46"/>
        <v>4.8302761710400794</v>
      </c>
      <c r="AA210" s="9">
        <f t="shared" si="47"/>
        <v>1</v>
      </c>
      <c r="AB210">
        <f t="shared" si="44"/>
        <v>4.2</v>
      </c>
      <c r="AC210" t="str">
        <f t="shared" si="45"/>
        <v>risk</v>
      </c>
    </row>
    <row r="211" spans="1:29" ht="15.75">
      <c r="A211">
        <v>13</v>
      </c>
      <c r="B211" s="1">
        <v>3013</v>
      </c>
      <c r="C211" s="8">
        <v>9</v>
      </c>
      <c r="D211" t="s">
        <v>480</v>
      </c>
      <c r="E211" s="1" t="s">
        <v>481</v>
      </c>
      <c r="F211" s="1" t="s">
        <v>456</v>
      </c>
      <c r="G211" s="1" t="s">
        <v>457</v>
      </c>
      <c r="H211" s="1">
        <v>77</v>
      </c>
      <c r="I211" s="14">
        <v>77791</v>
      </c>
      <c r="J211" s="9">
        <f t="shared" si="36"/>
        <v>98.983172860613706</v>
      </c>
      <c r="K211" s="9">
        <f t="shared" si="37"/>
        <v>3</v>
      </c>
      <c r="L211" s="1">
        <v>58</v>
      </c>
      <c r="M211" s="1">
        <v>77775</v>
      </c>
      <c r="N211" s="9">
        <f t="shared" si="38"/>
        <v>74.57409193185471</v>
      </c>
      <c r="O211" s="9">
        <f t="shared" si="39"/>
        <v>2</v>
      </c>
      <c r="P211" s="1">
        <v>174</v>
      </c>
      <c r="Q211" s="1">
        <v>77697</v>
      </c>
      <c r="R211" s="9">
        <f t="shared" si="40"/>
        <v>223.9468705355419</v>
      </c>
      <c r="S211" s="9">
        <f t="shared" si="41"/>
        <v>5</v>
      </c>
      <c r="T211" s="1">
        <v>143</v>
      </c>
      <c r="U211" s="1">
        <v>77697</v>
      </c>
      <c r="V211" s="9">
        <f t="shared" si="42"/>
        <v>184.04829015277295</v>
      </c>
      <c r="W211" s="9">
        <f t="shared" si="43"/>
        <v>5</v>
      </c>
      <c r="X211">
        <v>4</v>
      </c>
      <c r="Y211" s="1">
        <v>77697</v>
      </c>
      <c r="Z211" s="9">
        <f t="shared" si="46"/>
        <v>5.1482039203572851</v>
      </c>
      <c r="AA211" s="9">
        <f t="shared" si="47"/>
        <v>1</v>
      </c>
      <c r="AB211">
        <f t="shared" si="44"/>
        <v>3.2</v>
      </c>
      <c r="AC211" t="str">
        <f t="shared" si="45"/>
        <v>risk</v>
      </c>
    </row>
    <row r="212" spans="1:29" ht="15.75">
      <c r="A212">
        <v>14</v>
      </c>
      <c r="B212" s="1">
        <v>3014</v>
      </c>
      <c r="C212" s="8">
        <v>9</v>
      </c>
      <c r="D212" t="s">
        <v>482</v>
      </c>
      <c r="E212" s="1" t="s">
        <v>483</v>
      </c>
      <c r="F212" s="1" t="s">
        <v>456</v>
      </c>
      <c r="G212" s="1" t="s">
        <v>457</v>
      </c>
      <c r="H212" s="1">
        <v>20</v>
      </c>
      <c r="I212" s="14">
        <v>117504</v>
      </c>
      <c r="J212" s="9">
        <f t="shared" si="36"/>
        <v>17.020697167755991</v>
      </c>
      <c r="K212" s="9">
        <f t="shared" si="37"/>
        <v>1</v>
      </c>
      <c r="L212" s="1">
        <v>96</v>
      </c>
      <c r="M212" s="1">
        <v>117532</v>
      </c>
      <c r="N212" s="9">
        <f t="shared" si="38"/>
        <v>81.679882925501147</v>
      </c>
      <c r="O212" s="9">
        <f t="shared" si="39"/>
        <v>3</v>
      </c>
      <c r="P212" s="1">
        <v>446</v>
      </c>
      <c r="Q212" s="1">
        <v>117460</v>
      </c>
      <c r="R212" s="9">
        <f t="shared" si="40"/>
        <v>379.70372892899712</v>
      </c>
      <c r="S212" s="9">
        <f t="shared" si="41"/>
        <v>5</v>
      </c>
      <c r="T212" s="1">
        <v>523</v>
      </c>
      <c r="U212" s="1">
        <v>117460</v>
      </c>
      <c r="V212" s="9">
        <f t="shared" si="42"/>
        <v>445.25796015664912</v>
      </c>
      <c r="W212" s="9">
        <f t="shared" si="43"/>
        <v>5</v>
      </c>
      <c r="X212">
        <v>4</v>
      </c>
      <c r="Y212" s="1">
        <v>117460</v>
      </c>
      <c r="Z212" s="9">
        <f t="shared" si="46"/>
        <v>3.4054146092286737</v>
      </c>
      <c r="AA212" s="9">
        <f t="shared" si="47"/>
        <v>1</v>
      </c>
      <c r="AB212">
        <f t="shared" si="44"/>
        <v>3</v>
      </c>
      <c r="AC212" t="str">
        <f t="shared" si="45"/>
        <v/>
      </c>
    </row>
    <row r="213" spans="1:29" ht="15.75">
      <c r="A213">
        <v>15</v>
      </c>
      <c r="B213" s="1">
        <v>3015</v>
      </c>
      <c r="C213" s="8">
        <v>9</v>
      </c>
      <c r="D213" t="s">
        <v>484</v>
      </c>
      <c r="E213" s="1" t="s">
        <v>485</v>
      </c>
      <c r="F213" s="1" t="s">
        <v>456</v>
      </c>
      <c r="G213" s="1" t="s">
        <v>457</v>
      </c>
      <c r="H213" s="1">
        <v>24</v>
      </c>
      <c r="I213" s="14">
        <v>130204</v>
      </c>
      <c r="J213" s="9">
        <f t="shared" si="36"/>
        <v>18.432613437375196</v>
      </c>
      <c r="K213" s="9">
        <f t="shared" si="37"/>
        <v>1</v>
      </c>
      <c r="L213" s="1">
        <v>434</v>
      </c>
      <c r="M213" s="1">
        <v>130344</v>
      </c>
      <c r="N213" s="9">
        <f t="shared" si="38"/>
        <v>332.96507702694407</v>
      </c>
      <c r="O213" s="9">
        <f t="shared" si="39"/>
        <v>5</v>
      </c>
      <c r="P213" s="1">
        <v>723</v>
      </c>
      <c r="Q213" s="1">
        <v>130233</v>
      </c>
      <c r="R213" s="9">
        <f t="shared" si="40"/>
        <v>555.15883071111011</v>
      </c>
      <c r="S213" s="9">
        <f t="shared" si="41"/>
        <v>5</v>
      </c>
      <c r="T213" s="1">
        <v>192</v>
      </c>
      <c r="U213" s="1">
        <v>130233</v>
      </c>
      <c r="V213" s="9">
        <f t="shared" si="42"/>
        <v>147.42807122618692</v>
      </c>
      <c r="W213" s="9">
        <f t="shared" si="43"/>
        <v>4</v>
      </c>
      <c r="X213">
        <v>1</v>
      </c>
      <c r="Y213" s="1">
        <v>130233</v>
      </c>
      <c r="Z213" s="9">
        <f t="shared" si="46"/>
        <v>0.76785453763639022</v>
      </c>
      <c r="AA213" s="9">
        <f t="shared" si="47"/>
        <v>1</v>
      </c>
      <c r="AB213">
        <f t="shared" si="44"/>
        <v>3.2</v>
      </c>
      <c r="AC213" t="str">
        <f t="shared" si="45"/>
        <v>risk</v>
      </c>
    </row>
    <row r="214" spans="1:29" ht="15.75">
      <c r="A214">
        <v>16</v>
      </c>
      <c r="B214" s="1">
        <v>3016</v>
      </c>
      <c r="C214" s="8">
        <v>9</v>
      </c>
      <c r="D214" t="s">
        <v>486</v>
      </c>
      <c r="E214" s="1" t="s">
        <v>487</v>
      </c>
      <c r="F214" s="1" t="s">
        <v>456</v>
      </c>
      <c r="G214" s="1" t="s">
        <v>457</v>
      </c>
      <c r="H214" s="1">
        <v>32</v>
      </c>
      <c r="I214" s="14">
        <v>76045</v>
      </c>
      <c r="J214" s="9">
        <f t="shared" si="36"/>
        <v>42.080347162864093</v>
      </c>
      <c r="K214" s="9">
        <f t="shared" si="37"/>
        <v>2</v>
      </c>
      <c r="L214" s="1">
        <v>101</v>
      </c>
      <c r="M214" s="1">
        <v>76143</v>
      </c>
      <c r="N214" s="9">
        <f t="shared" si="38"/>
        <v>132.64515451190522</v>
      </c>
      <c r="O214" s="9">
        <f t="shared" si="39"/>
        <v>4</v>
      </c>
      <c r="P214" s="1">
        <v>64</v>
      </c>
      <c r="Q214" s="1">
        <v>76226</v>
      </c>
      <c r="R214" s="9">
        <f t="shared" si="40"/>
        <v>83.960853252171177</v>
      </c>
      <c r="S214" s="9">
        <f t="shared" si="41"/>
        <v>3</v>
      </c>
      <c r="T214" s="1">
        <v>49</v>
      </c>
      <c r="U214" s="1">
        <v>76226</v>
      </c>
      <c r="V214" s="9">
        <f t="shared" si="42"/>
        <v>64.282528271193556</v>
      </c>
      <c r="W214" s="9">
        <f t="shared" si="43"/>
        <v>2</v>
      </c>
      <c r="X214">
        <v>1</v>
      </c>
      <c r="Y214" s="1">
        <v>76226</v>
      </c>
      <c r="Z214" s="9">
        <f t="shared" si="46"/>
        <v>1.3118883320651746</v>
      </c>
      <c r="AA214" s="9">
        <f t="shared" si="47"/>
        <v>1</v>
      </c>
      <c r="AB214">
        <f t="shared" si="44"/>
        <v>2.4</v>
      </c>
      <c r="AC214" t="str">
        <f t="shared" si="45"/>
        <v/>
      </c>
    </row>
    <row r="215" spans="1:29" ht="15.75">
      <c r="A215">
        <v>17</v>
      </c>
      <c r="B215" s="1">
        <v>3017</v>
      </c>
      <c r="C215" s="8">
        <v>9</v>
      </c>
      <c r="D215" t="s">
        <v>488</v>
      </c>
      <c r="E215" s="1" t="s">
        <v>489</v>
      </c>
      <c r="F215" s="1" t="s">
        <v>456</v>
      </c>
      <c r="G215" s="1" t="s">
        <v>457</v>
      </c>
      <c r="H215" s="1">
        <v>17</v>
      </c>
      <c r="I215" s="14">
        <v>83281</v>
      </c>
      <c r="J215" s="9">
        <f t="shared" si="36"/>
        <v>20.41281925048931</v>
      </c>
      <c r="K215" s="9">
        <f t="shared" si="37"/>
        <v>1</v>
      </c>
      <c r="L215" s="1">
        <v>140</v>
      </c>
      <c r="M215" s="1">
        <v>83352</v>
      </c>
      <c r="N215" s="9">
        <f t="shared" si="38"/>
        <v>167.9623764276802</v>
      </c>
      <c r="O215" s="9">
        <f t="shared" si="39"/>
        <v>5</v>
      </c>
      <c r="P215" s="1">
        <v>253</v>
      </c>
      <c r="Q215" s="1">
        <v>83299</v>
      </c>
      <c r="R215" s="9">
        <f t="shared" si="40"/>
        <v>303.72513475551926</v>
      </c>
      <c r="S215" s="9">
        <f t="shared" si="41"/>
        <v>5</v>
      </c>
      <c r="T215" s="1">
        <v>51</v>
      </c>
      <c r="U215" s="1">
        <v>83299</v>
      </c>
      <c r="V215" s="9">
        <f t="shared" si="42"/>
        <v>61.225224792614554</v>
      </c>
      <c r="W215" s="9">
        <f t="shared" si="43"/>
        <v>2</v>
      </c>
      <c r="X215">
        <v>3</v>
      </c>
      <c r="Y215" s="1">
        <v>83299</v>
      </c>
      <c r="Z215" s="9">
        <f t="shared" si="46"/>
        <v>3.6014838113302683</v>
      </c>
      <c r="AA215" s="9">
        <f t="shared" si="47"/>
        <v>1</v>
      </c>
      <c r="AB215">
        <f t="shared" si="44"/>
        <v>2.8</v>
      </c>
      <c r="AC215" t="str">
        <f t="shared" si="45"/>
        <v/>
      </c>
    </row>
    <row r="216" spans="1:29" ht="15.75">
      <c r="A216">
        <v>18</v>
      </c>
      <c r="B216" s="1">
        <v>3018</v>
      </c>
      <c r="C216" s="8">
        <v>9</v>
      </c>
      <c r="D216" t="s">
        <v>490</v>
      </c>
      <c r="E216" s="1" t="s">
        <v>491</v>
      </c>
      <c r="F216" s="1" t="s">
        <v>456</v>
      </c>
      <c r="G216" s="1" t="s">
        <v>457</v>
      </c>
      <c r="H216" s="1">
        <v>46</v>
      </c>
      <c r="I216" s="14">
        <v>83777</v>
      </c>
      <c r="J216" s="9">
        <f t="shared" si="36"/>
        <v>54.907671556632486</v>
      </c>
      <c r="K216" s="9">
        <f t="shared" si="37"/>
        <v>2</v>
      </c>
      <c r="L216" s="1">
        <v>115</v>
      </c>
      <c r="M216" s="1">
        <v>84193</v>
      </c>
      <c r="N216" s="9">
        <f t="shared" si="38"/>
        <v>136.59092798688727</v>
      </c>
      <c r="O216" s="9">
        <f t="shared" si="39"/>
        <v>4</v>
      </c>
      <c r="P216" s="1">
        <v>644</v>
      </c>
      <c r="Q216" s="1">
        <v>84500</v>
      </c>
      <c r="R216" s="9">
        <f t="shared" si="40"/>
        <v>762.13017751479288</v>
      </c>
      <c r="S216" s="9">
        <f t="shared" si="41"/>
        <v>5</v>
      </c>
      <c r="T216" s="1">
        <v>293</v>
      </c>
      <c r="U216" s="1">
        <v>84500</v>
      </c>
      <c r="V216" s="9">
        <f t="shared" si="42"/>
        <v>346.74556213017752</v>
      </c>
      <c r="W216" s="9">
        <f t="shared" si="43"/>
        <v>5</v>
      </c>
      <c r="X216">
        <v>9</v>
      </c>
      <c r="Y216" s="1">
        <v>84500</v>
      </c>
      <c r="Z216" s="9">
        <f t="shared" si="46"/>
        <v>10.650887573964498</v>
      </c>
      <c r="AA216" s="9">
        <f t="shared" si="47"/>
        <v>1</v>
      </c>
      <c r="AB216">
        <f t="shared" si="44"/>
        <v>3.4</v>
      </c>
      <c r="AC216" t="str">
        <f t="shared" si="45"/>
        <v>risk</v>
      </c>
    </row>
    <row r="217" spans="1:29" ht="15.75">
      <c r="A217">
        <v>19</v>
      </c>
      <c r="B217" s="1">
        <v>3019</v>
      </c>
      <c r="C217" s="8">
        <v>9</v>
      </c>
      <c r="D217" t="s">
        <v>492</v>
      </c>
      <c r="E217" s="1" t="s">
        <v>493</v>
      </c>
      <c r="F217" s="1" t="s">
        <v>456</v>
      </c>
      <c r="G217" s="1" t="s">
        <v>457</v>
      </c>
      <c r="H217" s="1">
        <v>13</v>
      </c>
      <c r="I217" s="14">
        <v>29849</v>
      </c>
      <c r="J217" s="9">
        <f t="shared" si="36"/>
        <v>43.552547824047707</v>
      </c>
      <c r="K217" s="9">
        <f t="shared" si="37"/>
        <v>2</v>
      </c>
      <c r="L217" s="1">
        <v>70</v>
      </c>
      <c r="M217" s="1">
        <v>29948</v>
      </c>
      <c r="N217" s="9">
        <f t="shared" si="38"/>
        <v>233.73848003205555</v>
      </c>
      <c r="O217" s="9">
        <f t="shared" si="39"/>
        <v>5</v>
      </c>
      <c r="P217" s="1">
        <v>167</v>
      </c>
      <c r="Q217" s="1">
        <v>29999</v>
      </c>
      <c r="R217" s="9">
        <f t="shared" si="40"/>
        <v>556.68522284076141</v>
      </c>
      <c r="S217" s="9">
        <f t="shared" si="41"/>
        <v>5</v>
      </c>
      <c r="T217" s="1">
        <v>64</v>
      </c>
      <c r="U217" s="1">
        <v>29999</v>
      </c>
      <c r="V217" s="9">
        <f t="shared" si="42"/>
        <v>213.3404446814894</v>
      </c>
      <c r="W217" s="9">
        <f t="shared" si="43"/>
        <v>5</v>
      </c>
      <c r="X217">
        <v>1</v>
      </c>
      <c r="Y217" s="1">
        <v>29999</v>
      </c>
      <c r="Z217" s="9">
        <f t="shared" si="46"/>
        <v>3.3334444481482719</v>
      </c>
      <c r="AA217" s="9">
        <f t="shared" si="47"/>
        <v>1</v>
      </c>
      <c r="AB217">
        <f t="shared" si="44"/>
        <v>3.6</v>
      </c>
      <c r="AC217" t="str">
        <f t="shared" si="45"/>
        <v>risk</v>
      </c>
    </row>
    <row r="218" spans="1:29" ht="15.75">
      <c r="A218">
        <v>20</v>
      </c>
      <c r="B218" s="1">
        <v>3020</v>
      </c>
      <c r="C218" s="8">
        <v>9</v>
      </c>
      <c r="D218" t="s">
        <v>494</v>
      </c>
      <c r="E218" s="1" t="s">
        <v>495</v>
      </c>
      <c r="F218" s="1" t="s">
        <v>456</v>
      </c>
      <c r="G218" s="1" t="s">
        <v>457</v>
      </c>
      <c r="H218" s="1">
        <v>40</v>
      </c>
      <c r="I218" s="14">
        <v>125772</v>
      </c>
      <c r="J218" s="9">
        <f t="shared" si="36"/>
        <v>31.803581083229972</v>
      </c>
      <c r="K218" s="9">
        <f t="shared" si="37"/>
        <v>1</v>
      </c>
      <c r="L218" s="1">
        <v>56</v>
      </c>
      <c r="M218" s="1">
        <v>125992</v>
      </c>
      <c r="N218" s="9">
        <f t="shared" si="38"/>
        <v>44.447266493110668</v>
      </c>
      <c r="O218" s="9">
        <f t="shared" si="39"/>
        <v>2</v>
      </c>
      <c r="P218" s="1">
        <v>556</v>
      </c>
      <c r="Q218" s="1">
        <v>126094</v>
      </c>
      <c r="R218" s="9">
        <f t="shared" si="40"/>
        <v>440.94088537123099</v>
      </c>
      <c r="S218" s="9">
        <f t="shared" si="41"/>
        <v>5</v>
      </c>
      <c r="T218" s="1">
        <v>194</v>
      </c>
      <c r="U218" s="1">
        <v>126094</v>
      </c>
      <c r="V218" s="9">
        <f t="shared" si="42"/>
        <v>153.85347439212015</v>
      </c>
      <c r="W218" s="9">
        <f t="shared" si="43"/>
        <v>4</v>
      </c>
      <c r="X218">
        <v>2</v>
      </c>
      <c r="Y218" s="1">
        <v>126094</v>
      </c>
      <c r="Z218" s="9">
        <f t="shared" si="46"/>
        <v>1.5861182927022697</v>
      </c>
      <c r="AA218" s="9">
        <f t="shared" si="47"/>
        <v>1</v>
      </c>
      <c r="AB218">
        <f t="shared" si="44"/>
        <v>2.6</v>
      </c>
      <c r="AC218" t="str">
        <f t="shared" si="45"/>
        <v/>
      </c>
    </row>
    <row r="219" spans="1:29" ht="15.75">
      <c r="A219">
        <v>21</v>
      </c>
      <c r="B219" s="1">
        <v>3021</v>
      </c>
      <c r="C219" s="8">
        <v>9</v>
      </c>
      <c r="D219" t="s">
        <v>496</v>
      </c>
      <c r="E219" s="1" t="s">
        <v>497</v>
      </c>
      <c r="F219" s="1" t="s">
        <v>456</v>
      </c>
      <c r="G219" s="1" t="s">
        <v>457</v>
      </c>
      <c r="H219" s="1">
        <v>67</v>
      </c>
      <c r="I219" s="14">
        <v>194316</v>
      </c>
      <c r="J219" s="9">
        <f t="shared" si="36"/>
        <v>34.47991930669631</v>
      </c>
      <c r="K219" s="9">
        <f t="shared" si="37"/>
        <v>1</v>
      </c>
      <c r="L219" s="1">
        <v>124</v>
      </c>
      <c r="M219" s="1">
        <v>195483</v>
      </c>
      <c r="N219" s="9">
        <f t="shared" si="38"/>
        <v>63.432625854933676</v>
      </c>
      <c r="O219" s="9">
        <f t="shared" si="39"/>
        <v>2</v>
      </c>
      <c r="P219" s="1">
        <v>511</v>
      </c>
      <c r="Q219" s="1">
        <v>196516</v>
      </c>
      <c r="R219" s="9">
        <f t="shared" si="40"/>
        <v>260.02971768202082</v>
      </c>
      <c r="S219" s="9">
        <f t="shared" si="41"/>
        <v>5</v>
      </c>
      <c r="T219" s="1">
        <v>343</v>
      </c>
      <c r="U219" s="1">
        <v>196516</v>
      </c>
      <c r="V219" s="9">
        <f t="shared" si="42"/>
        <v>174.54049543039753</v>
      </c>
      <c r="W219" s="9">
        <f t="shared" si="43"/>
        <v>5</v>
      </c>
      <c r="X219">
        <v>8</v>
      </c>
      <c r="Y219" s="1">
        <v>196516</v>
      </c>
      <c r="Z219" s="9">
        <f t="shared" si="46"/>
        <v>4.0709153453153943</v>
      </c>
      <c r="AA219" s="9">
        <f t="shared" si="47"/>
        <v>1</v>
      </c>
      <c r="AB219">
        <f t="shared" si="44"/>
        <v>2.8</v>
      </c>
      <c r="AC219" t="str">
        <f t="shared" si="45"/>
        <v/>
      </c>
    </row>
    <row r="220" spans="1:29" ht="15.75">
      <c r="A220">
        <v>22</v>
      </c>
      <c r="B220" s="1">
        <v>3022</v>
      </c>
      <c r="C220" s="8">
        <v>9</v>
      </c>
      <c r="D220" t="s">
        <v>498</v>
      </c>
      <c r="E220" s="1" t="s">
        <v>499</v>
      </c>
      <c r="F220" s="1" t="s">
        <v>456</v>
      </c>
      <c r="G220" s="1" t="s">
        <v>457</v>
      </c>
      <c r="H220" s="1">
        <v>12</v>
      </c>
      <c r="I220" s="14">
        <v>60654</v>
      </c>
      <c r="J220" s="9">
        <f t="shared" si="36"/>
        <v>19.784350578692255</v>
      </c>
      <c r="K220" s="9">
        <f t="shared" si="37"/>
        <v>1</v>
      </c>
      <c r="L220" s="1">
        <v>142</v>
      </c>
      <c r="M220" s="1">
        <v>60840</v>
      </c>
      <c r="N220" s="9">
        <f t="shared" si="38"/>
        <v>233.39907955292571</v>
      </c>
      <c r="O220" s="9">
        <f t="shared" si="39"/>
        <v>5</v>
      </c>
      <c r="P220" s="1">
        <v>245</v>
      </c>
      <c r="Q220" s="1">
        <v>60938</v>
      </c>
      <c r="R220" s="9">
        <f t="shared" si="40"/>
        <v>402.04798319603532</v>
      </c>
      <c r="S220" s="9">
        <f t="shared" si="41"/>
        <v>5</v>
      </c>
      <c r="T220" s="1">
        <v>95</v>
      </c>
      <c r="U220" s="1">
        <v>60938</v>
      </c>
      <c r="V220" s="9">
        <f t="shared" si="42"/>
        <v>155.89615674948308</v>
      </c>
      <c r="W220" s="9">
        <f t="shared" si="43"/>
        <v>4</v>
      </c>
      <c r="X220">
        <v>4</v>
      </c>
      <c r="Y220" s="1">
        <v>60938</v>
      </c>
      <c r="Z220" s="9">
        <f t="shared" si="46"/>
        <v>6.5640487052413929</v>
      </c>
      <c r="AA220" s="9">
        <f t="shared" si="47"/>
        <v>1</v>
      </c>
      <c r="AB220">
        <f t="shared" si="44"/>
        <v>3.2</v>
      </c>
      <c r="AC220" t="str">
        <f t="shared" si="45"/>
        <v>risk</v>
      </c>
    </row>
    <row r="221" spans="1:29" ht="15.75">
      <c r="A221">
        <v>23</v>
      </c>
      <c r="B221" s="1">
        <v>3023</v>
      </c>
      <c r="C221" s="8">
        <v>9</v>
      </c>
      <c r="D221" t="s">
        <v>500</v>
      </c>
      <c r="E221" s="1" t="s">
        <v>501</v>
      </c>
      <c r="F221" s="1" t="s">
        <v>456</v>
      </c>
      <c r="G221" s="1" t="s">
        <v>457</v>
      </c>
      <c r="H221" s="1">
        <v>14</v>
      </c>
      <c r="I221" s="14">
        <v>37242</v>
      </c>
      <c r="J221" s="9">
        <f t="shared" si="36"/>
        <v>37.591966059824927</v>
      </c>
      <c r="K221" s="9">
        <f t="shared" si="37"/>
        <v>1</v>
      </c>
      <c r="L221" s="1">
        <v>39</v>
      </c>
      <c r="M221" s="1">
        <v>37287</v>
      </c>
      <c r="N221" s="9">
        <f t="shared" si="38"/>
        <v>104.59409445651299</v>
      </c>
      <c r="O221" s="9">
        <f t="shared" si="39"/>
        <v>3</v>
      </c>
      <c r="P221" s="1">
        <v>106</v>
      </c>
      <c r="Q221" s="1">
        <v>37240</v>
      </c>
      <c r="R221" s="9">
        <f t="shared" si="40"/>
        <v>284.64017185821695</v>
      </c>
      <c r="S221" s="9">
        <f t="shared" si="41"/>
        <v>5</v>
      </c>
      <c r="T221" s="1">
        <v>47</v>
      </c>
      <c r="U221" s="1">
        <v>37240</v>
      </c>
      <c r="V221" s="9">
        <f t="shared" si="42"/>
        <v>126.20837808807734</v>
      </c>
      <c r="W221" s="9">
        <f t="shared" si="43"/>
        <v>4</v>
      </c>
      <c r="X221">
        <v>2</v>
      </c>
      <c r="Y221" s="1">
        <v>37240</v>
      </c>
      <c r="Z221" s="9">
        <f t="shared" si="46"/>
        <v>5.3705692803437168</v>
      </c>
      <c r="AA221" s="9">
        <f t="shared" si="47"/>
        <v>1</v>
      </c>
      <c r="AB221">
        <f t="shared" si="44"/>
        <v>2.8</v>
      </c>
      <c r="AC221" t="str">
        <f t="shared" si="45"/>
        <v/>
      </c>
    </row>
    <row r="222" spans="1:29" ht="15.75">
      <c r="A222">
        <v>24</v>
      </c>
      <c r="B222" s="1">
        <v>3024</v>
      </c>
      <c r="C222" s="8">
        <v>9</v>
      </c>
      <c r="D222" t="s">
        <v>502</v>
      </c>
      <c r="E222" s="1" t="s">
        <v>503</v>
      </c>
      <c r="F222" s="1" t="s">
        <v>456</v>
      </c>
      <c r="G222" s="1" t="s">
        <v>457</v>
      </c>
      <c r="H222" s="1">
        <v>12</v>
      </c>
      <c r="I222" s="14">
        <v>25624</v>
      </c>
      <c r="J222" s="9">
        <f t="shared" si="36"/>
        <v>46.831095847642835</v>
      </c>
      <c r="K222" s="9">
        <f t="shared" si="37"/>
        <v>2</v>
      </c>
      <c r="L222" s="1">
        <v>50</v>
      </c>
      <c r="M222" s="1">
        <v>25616</v>
      </c>
      <c r="N222" s="9">
        <f t="shared" si="38"/>
        <v>195.19050593379137</v>
      </c>
      <c r="O222" s="9">
        <f t="shared" si="39"/>
        <v>5</v>
      </c>
      <c r="P222" s="1">
        <v>84</v>
      </c>
      <c r="Q222" s="1">
        <v>25532</v>
      </c>
      <c r="R222" s="9">
        <f t="shared" si="40"/>
        <v>328.99890333698886</v>
      </c>
      <c r="S222" s="9">
        <f t="shared" si="41"/>
        <v>5</v>
      </c>
      <c r="T222" s="1">
        <v>47</v>
      </c>
      <c r="U222" s="1">
        <v>25532</v>
      </c>
      <c r="V222" s="9">
        <f t="shared" si="42"/>
        <v>184.0827197242676</v>
      </c>
      <c r="W222" s="9">
        <f t="shared" si="43"/>
        <v>5</v>
      </c>
      <c r="X222">
        <v>0</v>
      </c>
      <c r="Y222" s="1">
        <v>25532</v>
      </c>
      <c r="Z222" s="9">
        <f t="shared" si="46"/>
        <v>0</v>
      </c>
      <c r="AA222" s="9">
        <f t="shared" si="47"/>
        <v>1</v>
      </c>
      <c r="AB222">
        <f t="shared" si="44"/>
        <v>3.6</v>
      </c>
      <c r="AC222" t="str">
        <f t="shared" si="45"/>
        <v>risk</v>
      </c>
    </row>
    <row r="223" spans="1:29" ht="15.75">
      <c r="A223">
        <v>25</v>
      </c>
      <c r="B223" s="1">
        <v>3025</v>
      </c>
      <c r="C223" s="8">
        <v>9</v>
      </c>
      <c r="D223" t="s">
        <v>504</v>
      </c>
      <c r="E223" s="1" t="s">
        <v>505</v>
      </c>
      <c r="F223" s="1" t="s">
        <v>456</v>
      </c>
      <c r="G223" s="1" t="s">
        <v>457</v>
      </c>
      <c r="H223" s="1">
        <v>26</v>
      </c>
      <c r="I223" s="14">
        <v>44781</v>
      </c>
      <c r="J223" s="9">
        <f t="shared" si="36"/>
        <v>58.060338089814884</v>
      </c>
      <c r="K223" s="9">
        <f t="shared" si="37"/>
        <v>2</v>
      </c>
      <c r="L223" s="1">
        <v>34</v>
      </c>
      <c r="M223" s="1">
        <v>45035</v>
      </c>
      <c r="N223" s="9">
        <f t="shared" si="38"/>
        <v>75.49683579438215</v>
      </c>
      <c r="O223" s="9">
        <f t="shared" si="39"/>
        <v>2</v>
      </c>
      <c r="P223" s="1">
        <v>101</v>
      </c>
      <c r="Q223" s="1">
        <v>45176</v>
      </c>
      <c r="R223" s="9">
        <f t="shared" si="40"/>
        <v>223.57003718788738</v>
      </c>
      <c r="S223" s="9">
        <f t="shared" si="41"/>
        <v>5</v>
      </c>
      <c r="T223" s="1">
        <v>48</v>
      </c>
      <c r="U223" s="1">
        <v>45176</v>
      </c>
      <c r="V223" s="9">
        <f t="shared" si="42"/>
        <v>106.25110678236231</v>
      </c>
      <c r="W223" s="9">
        <f t="shared" si="43"/>
        <v>3</v>
      </c>
      <c r="X223">
        <v>2</v>
      </c>
      <c r="Y223" s="1">
        <v>45176</v>
      </c>
      <c r="Z223" s="9">
        <f t="shared" si="46"/>
        <v>4.4271294492650961</v>
      </c>
      <c r="AA223" s="9">
        <f t="shared" si="47"/>
        <v>1</v>
      </c>
      <c r="AB223">
        <f t="shared" si="44"/>
        <v>2.6</v>
      </c>
      <c r="AC223" t="str">
        <f t="shared" si="45"/>
        <v/>
      </c>
    </row>
    <row r="224" spans="1:29" ht="15.75">
      <c r="A224">
        <v>26</v>
      </c>
      <c r="B224" s="1">
        <v>3026</v>
      </c>
      <c r="C224" s="8">
        <v>9</v>
      </c>
      <c r="D224" t="s">
        <v>506</v>
      </c>
      <c r="E224" s="1" t="s">
        <v>507</v>
      </c>
      <c r="F224" s="1" t="s">
        <v>456</v>
      </c>
      <c r="G224" s="1" t="s">
        <v>457</v>
      </c>
      <c r="H224" s="1">
        <v>7</v>
      </c>
      <c r="I224" s="15">
        <v>25053</v>
      </c>
      <c r="J224" s="9">
        <f t="shared" si="36"/>
        <v>27.940765576976808</v>
      </c>
      <c r="K224" s="9">
        <f t="shared" si="37"/>
        <v>1</v>
      </c>
      <c r="L224" s="1">
        <v>41</v>
      </c>
      <c r="M224" s="1">
        <v>25140</v>
      </c>
      <c r="N224" s="9">
        <f t="shared" si="38"/>
        <v>163.08671439936356</v>
      </c>
      <c r="O224" s="9">
        <f t="shared" si="39"/>
        <v>5</v>
      </c>
      <c r="P224" s="1">
        <v>119</v>
      </c>
      <c r="Q224" s="1">
        <v>25202</v>
      </c>
      <c r="R224" s="9">
        <f t="shared" si="40"/>
        <v>472.18474724228236</v>
      </c>
      <c r="S224" s="9">
        <f t="shared" si="41"/>
        <v>5</v>
      </c>
      <c r="T224" s="1">
        <v>117</v>
      </c>
      <c r="U224" s="1">
        <v>25202</v>
      </c>
      <c r="V224" s="9">
        <f t="shared" si="42"/>
        <v>464.24886913737009</v>
      </c>
      <c r="W224" s="9">
        <f t="shared" si="43"/>
        <v>5</v>
      </c>
      <c r="X224">
        <v>0</v>
      </c>
      <c r="Y224" s="1">
        <v>25202</v>
      </c>
      <c r="Z224" s="9">
        <f t="shared" si="46"/>
        <v>0</v>
      </c>
      <c r="AA224" s="9">
        <f t="shared" si="47"/>
        <v>1</v>
      </c>
      <c r="AB224">
        <f t="shared" si="44"/>
        <v>3.4</v>
      </c>
      <c r="AC224" t="str">
        <f t="shared" si="45"/>
        <v>risk</v>
      </c>
    </row>
    <row r="225" spans="1:29" ht="15.75">
      <c r="A225">
        <v>27</v>
      </c>
      <c r="B225" s="1">
        <v>3027</v>
      </c>
      <c r="C225" s="8">
        <v>9</v>
      </c>
      <c r="D225" t="s">
        <v>508</v>
      </c>
      <c r="E225" s="1" t="s">
        <v>509</v>
      </c>
      <c r="F225" s="1" t="s">
        <v>456</v>
      </c>
      <c r="G225" s="1" t="s">
        <v>457</v>
      </c>
      <c r="H225" s="1">
        <v>57</v>
      </c>
      <c r="I225" s="13">
        <v>28100</v>
      </c>
      <c r="J225" s="9">
        <f t="shared" si="36"/>
        <v>202.84697508896795</v>
      </c>
      <c r="K225" s="9">
        <f t="shared" si="37"/>
        <v>5</v>
      </c>
      <c r="L225" s="1">
        <v>61</v>
      </c>
      <c r="M225" s="1">
        <v>28104</v>
      </c>
      <c r="N225" s="9">
        <f t="shared" si="38"/>
        <v>217.05095360091093</v>
      </c>
      <c r="O225" s="9">
        <f t="shared" si="39"/>
        <v>5</v>
      </c>
      <c r="P225" s="1">
        <v>2</v>
      </c>
      <c r="Q225" s="1">
        <v>28025</v>
      </c>
      <c r="R225" s="9">
        <f t="shared" si="40"/>
        <v>7.1364852809991088</v>
      </c>
      <c r="S225" s="9">
        <f t="shared" si="41"/>
        <v>1</v>
      </c>
      <c r="T225" s="1">
        <v>10</v>
      </c>
      <c r="U225" s="1">
        <v>28025</v>
      </c>
      <c r="V225" s="9">
        <f t="shared" si="42"/>
        <v>35.682426404995539</v>
      </c>
      <c r="W225" s="9">
        <f t="shared" si="43"/>
        <v>1</v>
      </c>
      <c r="X225">
        <v>0</v>
      </c>
      <c r="Y225" s="1">
        <v>28025</v>
      </c>
      <c r="Z225" s="9">
        <f t="shared" si="46"/>
        <v>0</v>
      </c>
      <c r="AA225" s="9">
        <f t="shared" si="47"/>
        <v>1</v>
      </c>
      <c r="AB225">
        <f t="shared" si="44"/>
        <v>2.6</v>
      </c>
      <c r="AC225" t="str">
        <f t="shared" si="45"/>
        <v/>
      </c>
    </row>
    <row r="226" spans="1:29" ht="15.75">
      <c r="A226">
        <v>28</v>
      </c>
      <c r="B226" s="1">
        <v>3028</v>
      </c>
      <c r="C226" s="8">
        <v>9</v>
      </c>
      <c r="D226" t="s">
        <v>510</v>
      </c>
      <c r="E226" s="1" t="s">
        <v>511</v>
      </c>
      <c r="F226" s="1" t="s">
        <v>456</v>
      </c>
      <c r="G226" s="1" t="s">
        <v>457</v>
      </c>
      <c r="H226" s="1">
        <v>19</v>
      </c>
      <c r="I226" s="14">
        <v>41849</v>
      </c>
      <c r="J226" s="9">
        <f t="shared" si="36"/>
        <v>45.401323807020482</v>
      </c>
      <c r="K226" s="9">
        <f t="shared" si="37"/>
        <v>2</v>
      </c>
      <c r="L226" s="1">
        <v>19</v>
      </c>
      <c r="M226" s="1">
        <v>41836</v>
      </c>
      <c r="N226" s="9">
        <f t="shared" si="38"/>
        <v>45.415431685629599</v>
      </c>
      <c r="O226" s="9">
        <f t="shared" si="39"/>
        <v>2</v>
      </c>
      <c r="P226" s="1">
        <v>54</v>
      </c>
      <c r="Q226" s="1">
        <v>41823</v>
      </c>
      <c r="R226" s="9">
        <f t="shared" si="40"/>
        <v>129.11555842479018</v>
      </c>
      <c r="S226" s="9">
        <f t="shared" si="41"/>
        <v>4</v>
      </c>
      <c r="T226" s="1">
        <v>29</v>
      </c>
      <c r="U226" s="1">
        <v>41823</v>
      </c>
      <c r="V226" s="9">
        <f t="shared" si="42"/>
        <v>69.339836931831769</v>
      </c>
      <c r="W226" s="9">
        <f t="shared" si="43"/>
        <v>2</v>
      </c>
      <c r="X226">
        <v>0</v>
      </c>
      <c r="Y226" s="1">
        <v>41823</v>
      </c>
      <c r="Z226" s="9">
        <f t="shared" si="46"/>
        <v>0</v>
      </c>
      <c r="AA226" s="9">
        <f t="shared" si="47"/>
        <v>1</v>
      </c>
      <c r="AB226">
        <f t="shared" si="44"/>
        <v>2.2000000000000002</v>
      </c>
      <c r="AC226" t="str">
        <f t="shared" si="45"/>
        <v/>
      </c>
    </row>
    <row r="227" spans="1:29" ht="15.75">
      <c r="A227">
        <v>29</v>
      </c>
      <c r="B227" s="1">
        <v>3029</v>
      </c>
      <c r="C227" s="8">
        <v>9</v>
      </c>
      <c r="D227" t="s">
        <v>512</v>
      </c>
      <c r="E227" s="1" t="s">
        <v>513</v>
      </c>
      <c r="F227" s="1" t="s">
        <v>456</v>
      </c>
      <c r="G227" s="1" t="s">
        <v>457</v>
      </c>
      <c r="H227" s="1">
        <v>44</v>
      </c>
      <c r="I227" s="14">
        <v>32736</v>
      </c>
      <c r="J227" s="9">
        <f t="shared" si="36"/>
        <v>134.40860215053763</v>
      </c>
      <c r="K227" s="9">
        <f t="shared" si="37"/>
        <v>4</v>
      </c>
      <c r="L227" s="1">
        <v>55</v>
      </c>
      <c r="M227" s="1">
        <v>32811</v>
      </c>
      <c r="N227" s="9">
        <f t="shared" si="38"/>
        <v>167.62671055438724</v>
      </c>
      <c r="O227" s="9">
        <f t="shared" si="39"/>
        <v>5</v>
      </c>
      <c r="P227" s="1">
        <v>116</v>
      </c>
      <c r="Q227" s="1">
        <v>32784</v>
      </c>
      <c r="R227" s="9">
        <f t="shared" si="40"/>
        <v>353.83113714006834</v>
      </c>
      <c r="S227" s="9">
        <f t="shared" si="41"/>
        <v>5</v>
      </c>
      <c r="T227" s="1">
        <v>29</v>
      </c>
      <c r="U227" s="1">
        <v>32784</v>
      </c>
      <c r="V227" s="9">
        <f t="shared" si="42"/>
        <v>88.457784285017084</v>
      </c>
      <c r="W227" s="9">
        <f t="shared" si="43"/>
        <v>3</v>
      </c>
      <c r="X227">
        <v>1</v>
      </c>
      <c r="Y227" s="1">
        <v>32784</v>
      </c>
      <c r="Z227" s="9">
        <f t="shared" si="46"/>
        <v>3.0502684236212789</v>
      </c>
      <c r="AA227" s="9">
        <f t="shared" si="47"/>
        <v>1</v>
      </c>
      <c r="AB227">
        <f t="shared" si="44"/>
        <v>3.6</v>
      </c>
      <c r="AC227" t="str">
        <f t="shared" si="45"/>
        <v>risk</v>
      </c>
    </row>
    <row r="228" spans="1:29" ht="15.75">
      <c r="A228">
        <v>30</v>
      </c>
      <c r="B228" s="1">
        <v>3030</v>
      </c>
      <c r="C228" s="8">
        <v>9</v>
      </c>
      <c r="D228" t="s">
        <v>514</v>
      </c>
      <c r="E228" s="1" t="s">
        <v>515</v>
      </c>
      <c r="F228" s="1" t="s">
        <v>456</v>
      </c>
      <c r="G228" s="1" t="s">
        <v>457</v>
      </c>
      <c r="H228" s="1">
        <v>62</v>
      </c>
      <c r="I228" s="14">
        <v>24601</v>
      </c>
      <c r="J228" s="9">
        <f t="shared" si="36"/>
        <v>252.02227551725542</v>
      </c>
      <c r="K228" s="9">
        <f t="shared" si="37"/>
        <v>5</v>
      </c>
      <c r="L228" s="1">
        <v>11</v>
      </c>
      <c r="M228" s="1">
        <v>24574</v>
      </c>
      <c r="N228" s="9">
        <f t="shared" si="38"/>
        <v>44.762757385854968</v>
      </c>
      <c r="O228" s="9">
        <f t="shared" si="39"/>
        <v>2</v>
      </c>
      <c r="P228" s="1">
        <v>38</v>
      </c>
      <c r="Q228" s="1">
        <v>24551</v>
      </c>
      <c r="R228" s="9">
        <f t="shared" si="40"/>
        <v>154.77984603478473</v>
      </c>
      <c r="S228" s="9">
        <f t="shared" si="41"/>
        <v>4</v>
      </c>
      <c r="T228" s="1">
        <v>15</v>
      </c>
      <c r="U228" s="1">
        <v>24551</v>
      </c>
      <c r="V228" s="9">
        <f t="shared" si="42"/>
        <v>61.097307645309769</v>
      </c>
      <c r="W228" s="9">
        <f t="shared" si="43"/>
        <v>2</v>
      </c>
      <c r="X228">
        <v>0</v>
      </c>
      <c r="Y228" s="1">
        <v>24551</v>
      </c>
      <c r="Z228" s="9">
        <f t="shared" si="46"/>
        <v>0</v>
      </c>
      <c r="AA228" s="9">
        <f t="shared" si="47"/>
        <v>1</v>
      </c>
      <c r="AB228">
        <f t="shared" si="44"/>
        <v>2.8</v>
      </c>
      <c r="AC228" t="str">
        <f t="shared" si="45"/>
        <v/>
      </c>
    </row>
    <row r="229" spans="1:29" ht="15.75">
      <c r="A229">
        <v>31</v>
      </c>
      <c r="B229" s="1">
        <v>3031</v>
      </c>
      <c r="C229" s="8">
        <v>9</v>
      </c>
      <c r="D229" t="s">
        <v>516</v>
      </c>
      <c r="E229" s="1" t="s">
        <v>517</v>
      </c>
      <c r="F229" s="1" t="s">
        <v>456</v>
      </c>
      <c r="G229" s="1" t="s">
        <v>457</v>
      </c>
      <c r="H229" s="1">
        <v>105</v>
      </c>
      <c r="I229" s="14">
        <v>24268</v>
      </c>
      <c r="J229" s="9">
        <f t="shared" si="36"/>
        <v>432.66853469589586</v>
      </c>
      <c r="K229" s="9">
        <f t="shared" si="37"/>
        <v>5</v>
      </c>
      <c r="L229" s="1">
        <v>53</v>
      </c>
      <c r="M229" s="1">
        <v>24219</v>
      </c>
      <c r="N229" s="9">
        <f t="shared" si="38"/>
        <v>218.83645072050868</v>
      </c>
      <c r="O229" s="9">
        <f t="shared" si="39"/>
        <v>5</v>
      </c>
      <c r="P229" s="1">
        <v>82</v>
      </c>
      <c r="Q229" s="1">
        <v>24186</v>
      </c>
      <c r="R229" s="9">
        <f t="shared" si="40"/>
        <v>339.03911353675676</v>
      </c>
      <c r="S229" s="9">
        <f t="shared" si="41"/>
        <v>5</v>
      </c>
      <c r="T229" s="1">
        <v>24</v>
      </c>
      <c r="U229" s="1">
        <v>24186</v>
      </c>
      <c r="V229" s="9">
        <f t="shared" si="42"/>
        <v>99.230960059538575</v>
      </c>
      <c r="W229" s="9">
        <f t="shared" si="43"/>
        <v>3</v>
      </c>
      <c r="X229">
        <v>0</v>
      </c>
      <c r="Y229" s="1">
        <v>24186</v>
      </c>
      <c r="Z229" s="9">
        <f t="shared" si="46"/>
        <v>0</v>
      </c>
      <c r="AA229" s="9">
        <f t="shared" si="47"/>
        <v>1</v>
      </c>
      <c r="AB229">
        <f t="shared" si="44"/>
        <v>3.8</v>
      </c>
      <c r="AC229" t="str">
        <f t="shared" si="45"/>
        <v>risk</v>
      </c>
    </row>
    <row r="230" spans="1:29" ht="15.75">
      <c r="A230">
        <v>32</v>
      </c>
      <c r="B230" s="1">
        <v>3032</v>
      </c>
      <c r="C230" s="8">
        <v>9</v>
      </c>
      <c r="D230" t="s">
        <v>302</v>
      </c>
      <c r="E230" s="1" t="s">
        <v>303</v>
      </c>
      <c r="F230" s="1" t="s">
        <v>456</v>
      </c>
      <c r="G230" s="1" t="s">
        <v>457</v>
      </c>
      <c r="H230" s="1">
        <v>25</v>
      </c>
      <c r="I230" s="14">
        <v>35820</v>
      </c>
      <c r="J230" s="9">
        <f t="shared" si="36"/>
        <v>69.793411501954211</v>
      </c>
      <c r="K230" s="9">
        <f t="shared" si="37"/>
        <v>2</v>
      </c>
      <c r="L230" s="1">
        <v>178</v>
      </c>
      <c r="M230" s="1">
        <v>35929</v>
      </c>
      <c r="N230" s="9">
        <f t="shared" si="38"/>
        <v>495.42152578696869</v>
      </c>
      <c r="O230" s="9">
        <f t="shared" si="39"/>
        <v>5</v>
      </c>
      <c r="P230" s="1">
        <v>51</v>
      </c>
      <c r="Q230" s="1">
        <v>36014</v>
      </c>
      <c r="R230" s="9">
        <f t="shared" si="40"/>
        <v>141.61159549064254</v>
      </c>
      <c r="S230" s="9">
        <f t="shared" si="41"/>
        <v>4</v>
      </c>
      <c r="T230" s="1">
        <v>270</v>
      </c>
      <c r="U230" s="1">
        <v>36014</v>
      </c>
      <c r="V230" s="9">
        <f t="shared" si="42"/>
        <v>749.70844671516636</v>
      </c>
      <c r="W230" s="9">
        <f t="shared" si="43"/>
        <v>5</v>
      </c>
      <c r="X230">
        <v>1</v>
      </c>
      <c r="Y230" s="1">
        <v>36014</v>
      </c>
      <c r="Z230" s="9">
        <f t="shared" si="46"/>
        <v>2.7766979507969123</v>
      </c>
      <c r="AA230" s="9">
        <f t="shared" si="47"/>
        <v>1</v>
      </c>
      <c r="AB230">
        <f t="shared" si="44"/>
        <v>3.4</v>
      </c>
      <c r="AC230" t="str">
        <f t="shared" si="45"/>
        <v>risk</v>
      </c>
    </row>
    <row r="231" spans="1:29" ht="15.75">
      <c r="A231">
        <v>1</v>
      </c>
      <c r="B231" s="1">
        <v>3101</v>
      </c>
      <c r="C231" s="8">
        <v>9</v>
      </c>
      <c r="D231" t="s">
        <v>518</v>
      </c>
      <c r="E231" s="1" t="s">
        <v>519</v>
      </c>
      <c r="F231" s="1" t="s">
        <v>520</v>
      </c>
      <c r="G231" s="1" t="s">
        <v>521</v>
      </c>
      <c r="H231" s="1">
        <v>105</v>
      </c>
      <c r="I231" s="14">
        <v>219991</v>
      </c>
      <c r="J231" s="9">
        <f t="shared" si="36"/>
        <v>47.72922528648899</v>
      </c>
      <c r="K231" s="9">
        <f t="shared" si="37"/>
        <v>2</v>
      </c>
      <c r="L231" s="1">
        <v>167</v>
      </c>
      <c r="M231" s="1">
        <v>220727</v>
      </c>
      <c r="N231" s="9">
        <f t="shared" si="38"/>
        <v>75.659072066398764</v>
      </c>
      <c r="O231" s="9">
        <f t="shared" si="39"/>
        <v>2</v>
      </c>
      <c r="P231" s="1">
        <v>743</v>
      </c>
      <c r="Q231" s="1">
        <v>221659</v>
      </c>
      <c r="R231" s="9">
        <f t="shared" si="40"/>
        <v>335.19956329316653</v>
      </c>
      <c r="S231" s="9">
        <f t="shared" si="41"/>
        <v>5</v>
      </c>
      <c r="T231" s="1">
        <v>131</v>
      </c>
      <c r="U231" s="1">
        <v>221659</v>
      </c>
      <c r="V231" s="9">
        <f t="shared" si="42"/>
        <v>59.099788413734615</v>
      </c>
      <c r="W231" s="9">
        <f t="shared" si="43"/>
        <v>2</v>
      </c>
      <c r="X231">
        <v>13</v>
      </c>
      <c r="Y231" s="1">
        <v>221659</v>
      </c>
      <c r="Z231" s="9">
        <f t="shared" si="46"/>
        <v>5.8648644990729002</v>
      </c>
      <c r="AA231" s="9">
        <f t="shared" si="47"/>
        <v>1</v>
      </c>
      <c r="AB231">
        <f t="shared" si="44"/>
        <v>2.4</v>
      </c>
      <c r="AC231" t="str">
        <f t="shared" si="45"/>
        <v>risk</v>
      </c>
    </row>
    <row r="232" spans="1:29" ht="15.75">
      <c r="A232">
        <v>2</v>
      </c>
      <c r="B232" s="1">
        <v>3102</v>
      </c>
      <c r="C232" s="8">
        <v>9</v>
      </c>
      <c r="D232" t="s">
        <v>522</v>
      </c>
      <c r="E232" s="1" t="s">
        <v>523</v>
      </c>
      <c r="F232" s="1" t="s">
        <v>520</v>
      </c>
      <c r="G232" s="1" t="s">
        <v>521</v>
      </c>
      <c r="H232" s="1">
        <v>26</v>
      </c>
      <c r="I232" s="15">
        <v>67909</v>
      </c>
      <c r="J232" s="9">
        <f t="shared" si="36"/>
        <v>38.286530504056898</v>
      </c>
      <c r="K232" s="9">
        <f t="shared" si="37"/>
        <v>1</v>
      </c>
      <c r="L232" s="1">
        <v>61</v>
      </c>
      <c r="M232" s="1">
        <v>68058</v>
      </c>
      <c r="N232" s="9">
        <f t="shared" si="38"/>
        <v>89.629433718299097</v>
      </c>
      <c r="O232" s="9">
        <f t="shared" si="39"/>
        <v>3</v>
      </c>
      <c r="P232" s="1">
        <v>126</v>
      </c>
      <c r="Q232" s="1">
        <v>68096</v>
      </c>
      <c r="R232" s="9">
        <f t="shared" si="40"/>
        <v>185.03289473684208</v>
      </c>
      <c r="S232" s="9">
        <f t="shared" si="41"/>
        <v>5</v>
      </c>
      <c r="T232" s="1">
        <v>28</v>
      </c>
      <c r="U232" s="1">
        <v>68096</v>
      </c>
      <c r="V232" s="9">
        <f t="shared" si="42"/>
        <v>41.118421052631575</v>
      </c>
      <c r="W232" s="9">
        <f t="shared" si="43"/>
        <v>2</v>
      </c>
      <c r="X232">
        <v>1</v>
      </c>
      <c r="Y232" s="1">
        <v>68096</v>
      </c>
      <c r="Z232" s="9">
        <f t="shared" si="46"/>
        <v>1.4685150375939848</v>
      </c>
      <c r="AA232" s="9">
        <f t="shared" si="47"/>
        <v>1</v>
      </c>
      <c r="AB232">
        <f t="shared" si="44"/>
        <v>2.4</v>
      </c>
      <c r="AC232" t="str">
        <f t="shared" si="45"/>
        <v/>
      </c>
    </row>
    <row r="233" spans="1:29" ht="15.75">
      <c r="A233">
        <v>3</v>
      </c>
      <c r="B233" s="1">
        <v>3103</v>
      </c>
      <c r="C233" s="8">
        <v>9</v>
      </c>
      <c r="D233" t="s">
        <v>524</v>
      </c>
      <c r="E233" s="1" t="s">
        <v>525</v>
      </c>
      <c r="F233" s="1" t="s">
        <v>520</v>
      </c>
      <c r="G233" s="1" t="s">
        <v>521</v>
      </c>
      <c r="H233" s="1">
        <v>18</v>
      </c>
      <c r="I233" s="13">
        <v>105677</v>
      </c>
      <c r="J233" s="9">
        <f t="shared" si="36"/>
        <v>17.03303462437427</v>
      </c>
      <c r="K233" s="9">
        <f t="shared" si="37"/>
        <v>1</v>
      </c>
      <c r="L233" s="1">
        <v>34</v>
      </c>
      <c r="M233" s="1">
        <v>105869</v>
      </c>
      <c r="N233" s="9">
        <f t="shared" si="38"/>
        <v>32.115161189772266</v>
      </c>
      <c r="O233" s="9">
        <f t="shared" si="39"/>
        <v>1</v>
      </c>
      <c r="P233" s="1">
        <v>77</v>
      </c>
      <c r="Q233" s="1">
        <v>105917</v>
      </c>
      <c r="R233" s="9">
        <f t="shared" si="40"/>
        <v>72.698433679201642</v>
      </c>
      <c r="S233" s="9">
        <f t="shared" si="41"/>
        <v>2</v>
      </c>
      <c r="T233" s="1">
        <v>44</v>
      </c>
      <c r="U233" s="1">
        <v>105917</v>
      </c>
      <c r="V233" s="9">
        <f t="shared" si="42"/>
        <v>41.541962102400937</v>
      </c>
      <c r="W233" s="9">
        <f t="shared" si="43"/>
        <v>2</v>
      </c>
      <c r="X233">
        <v>3</v>
      </c>
      <c r="Y233" s="1">
        <v>105917</v>
      </c>
      <c r="Z233" s="9">
        <f t="shared" si="46"/>
        <v>2.832406506981882</v>
      </c>
      <c r="AA233" s="9">
        <f t="shared" si="47"/>
        <v>1</v>
      </c>
      <c r="AB233">
        <f t="shared" si="44"/>
        <v>1.4</v>
      </c>
      <c r="AC233" t="str">
        <f t="shared" si="45"/>
        <v/>
      </c>
    </row>
    <row r="234" spans="1:29" ht="15.75">
      <c r="A234">
        <v>4</v>
      </c>
      <c r="B234" s="1">
        <v>3104</v>
      </c>
      <c r="C234" s="8">
        <v>9</v>
      </c>
      <c r="D234" t="s">
        <v>526</v>
      </c>
      <c r="E234" s="1" t="s">
        <v>527</v>
      </c>
      <c r="F234" s="1" t="s">
        <v>520</v>
      </c>
      <c r="G234" s="1" t="s">
        <v>521</v>
      </c>
      <c r="H234" s="1">
        <v>15</v>
      </c>
      <c r="I234" s="14">
        <v>113463</v>
      </c>
      <c r="J234" s="9">
        <f t="shared" si="36"/>
        <v>13.220168689352475</v>
      </c>
      <c r="K234" s="9">
        <f t="shared" si="37"/>
        <v>1</v>
      </c>
      <c r="L234" s="1">
        <v>55</v>
      </c>
      <c r="M234" s="1">
        <v>113800</v>
      </c>
      <c r="N234" s="9">
        <f t="shared" si="38"/>
        <v>48.330404217926187</v>
      </c>
      <c r="O234" s="9">
        <f t="shared" si="39"/>
        <v>2</v>
      </c>
      <c r="P234" s="1">
        <v>91</v>
      </c>
      <c r="Q234" s="1">
        <v>113918</v>
      </c>
      <c r="R234" s="9">
        <f t="shared" si="40"/>
        <v>79.88202040063905</v>
      </c>
      <c r="S234" s="9">
        <f t="shared" si="41"/>
        <v>2</v>
      </c>
      <c r="T234" s="1">
        <v>46</v>
      </c>
      <c r="U234" s="1">
        <v>113918</v>
      </c>
      <c r="V234" s="9">
        <f t="shared" si="42"/>
        <v>40.379922400323039</v>
      </c>
      <c r="W234" s="9">
        <f t="shared" si="43"/>
        <v>2</v>
      </c>
      <c r="X234">
        <v>6</v>
      </c>
      <c r="Y234" s="1">
        <v>113918</v>
      </c>
      <c r="Z234" s="9">
        <f t="shared" si="46"/>
        <v>5.2669464000421353</v>
      </c>
      <c r="AA234" s="9">
        <f t="shared" si="47"/>
        <v>1</v>
      </c>
      <c r="AB234">
        <f t="shared" si="44"/>
        <v>1.6</v>
      </c>
      <c r="AC234" t="str">
        <f t="shared" si="45"/>
        <v/>
      </c>
    </row>
    <row r="235" spans="1:29" ht="15.75">
      <c r="A235">
        <v>5</v>
      </c>
      <c r="B235" s="1">
        <v>3105</v>
      </c>
      <c r="C235" s="8">
        <v>9</v>
      </c>
      <c r="D235" t="s">
        <v>528</v>
      </c>
      <c r="E235" s="1" t="s">
        <v>529</v>
      </c>
      <c r="F235" s="1" t="s">
        <v>520</v>
      </c>
      <c r="G235" s="1" t="s">
        <v>521</v>
      </c>
      <c r="H235" s="1">
        <v>20</v>
      </c>
      <c r="I235" s="14">
        <v>70553</v>
      </c>
      <c r="J235" s="9">
        <f t="shared" si="36"/>
        <v>28.347483452156531</v>
      </c>
      <c r="K235" s="9">
        <f t="shared" si="37"/>
        <v>1</v>
      </c>
      <c r="L235" s="1">
        <v>150</v>
      </c>
      <c r="M235" s="1">
        <v>70686</v>
      </c>
      <c r="N235" s="9">
        <f t="shared" si="38"/>
        <v>212.20609455903571</v>
      </c>
      <c r="O235" s="9">
        <f t="shared" si="39"/>
        <v>5</v>
      </c>
      <c r="P235" s="1">
        <v>400</v>
      </c>
      <c r="Q235" s="1">
        <v>70660</v>
      </c>
      <c r="R235" s="9">
        <f t="shared" si="40"/>
        <v>566.0911406736484</v>
      </c>
      <c r="S235" s="9">
        <f t="shared" si="41"/>
        <v>5</v>
      </c>
      <c r="T235" s="1">
        <v>124</v>
      </c>
      <c r="U235" s="1">
        <v>70660</v>
      </c>
      <c r="V235" s="9">
        <f t="shared" si="42"/>
        <v>175.48825360883103</v>
      </c>
      <c r="W235" s="9">
        <f t="shared" si="43"/>
        <v>5</v>
      </c>
      <c r="X235">
        <v>2</v>
      </c>
      <c r="Y235" s="1">
        <v>70660</v>
      </c>
      <c r="Z235" s="9">
        <f t="shared" si="46"/>
        <v>2.8304557033682425</v>
      </c>
      <c r="AA235" s="9">
        <f t="shared" si="47"/>
        <v>1</v>
      </c>
      <c r="AB235">
        <f t="shared" si="44"/>
        <v>3.4</v>
      </c>
      <c r="AC235" t="str">
        <f t="shared" si="45"/>
        <v>risk</v>
      </c>
    </row>
    <row r="236" spans="1:29" ht="15.75">
      <c r="A236">
        <v>6</v>
      </c>
      <c r="B236" s="1">
        <v>3106</v>
      </c>
      <c r="C236" s="8">
        <v>9</v>
      </c>
      <c r="D236" t="s">
        <v>530</v>
      </c>
      <c r="E236" s="1" t="s">
        <v>531</v>
      </c>
      <c r="F236" s="1" t="s">
        <v>520</v>
      </c>
      <c r="G236" s="1" t="s">
        <v>521</v>
      </c>
      <c r="H236" s="1">
        <v>5</v>
      </c>
      <c r="I236" s="14">
        <v>73750</v>
      </c>
      <c r="J236" s="9">
        <f t="shared" si="36"/>
        <v>6.7796610169491522</v>
      </c>
      <c r="K236" s="9">
        <f t="shared" si="37"/>
        <v>1</v>
      </c>
      <c r="L236" s="1">
        <v>49</v>
      </c>
      <c r="M236" s="1">
        <v>74024</v>
      </c>
      <c r="N236" s="9">
        <f t="shared" si="38"/>
        <v>66.194747649410999</v>
      </c>
      <c r="O236" s="9">
        <f t="shared" si="39"/>
        <v>2</v>
      </c>
      <c r="P236" s="1">
        <v>375</v>
      </c>
      <c r="Q236" s="1">
        <v>74151</v>
      </c>
      <c r="R236" s="9">
        <f t="shared" si="40"/>
        <v>505.72480479022539</v>
      </c>
      <c r="S236" s="9">
        <f t="shared" si="41"/>
        <v>5</v>
      </c>
      <c r="T236" s="1">
        <v>36</v>
      </c>
      <c r="U236" s="1">
        <v>74151</v>
      </c>
      <c r="V236" s="9">
        <f t="shared" si="42"/>
        <v>48.549581259861633</v>
      </c>
      <c r="W236" s="9">
        <f t="shared" si="43"/>
        <v>2</v>
      </c>
      <c r="X236">
        <v>0</v>
      </c>
      <c r="Y236" s="1">
        <v>74151</v>
      </c>
      <c r="Z236" s="9">
        <f t="shared" si="46"/>
        <v>0</v>
      </c>
      <c r="AA236" s="9">
        <f t="shared" si="47"/>
        <v>1</v>
      </c>
      <c r="AB236">
        <f t="shared" si="44"/>
        <v>2.2000000000000002</v>
      </c>
      <c r="AC236" t="str">
        <f t="shared" si="45"/>
        <v/>
      </c>
    </row>
    <row r="237" spans="1:29" ht="15.75">
      <c r="A237">
        <v>7</v>
      </c>
      <c r="B237" s="1">
        <v>3107</v>
      </c>
      <c r="C237" s="8">
        <v>9</v>
      </c>
      <c r="D237" t="s">
        <v>532</v>
      </c>
      <c r="E237" s="1" t="s">
        <v>533</v>
      </c>
      <c r="F237" s="1" t="s">
        <v>520</v>
      </c>
      <c r="G237" s="1" t="s">
        <v>521</v>
      </c>
      <c r="H237" s="1">
        <v>24</v>
      </c>
      <c r="I237" s="14">
        <v>136800</v>
      </c>
      <c r="J237" s="9">
        <f t="shared" si="36"/>
        <v>17.543859649122805</v>
      </c>
      <c r="K237" s="9">
        <f t="shared" si="37"/>
        <v>1</v>
      </c>
      <c r="L237" s="1">
        <v>162</v>
      </c>
      <c r="M237" s="1">
        <v>137200</v>
      </c>
      <c r="N237" s="9">
        <f t="shared" si="38"/>
        <v>118.07580174927114</v>
      </c>
      <c r="O237" s="9">
        <f t="shared" si="39"/>
        <v>3</v>
      </c>
      <c r="P237" s="1">
        <v>268</v>
      </c>
      <c r="Q237" s="1">
        <v>137466</v>
      </c>
      <c r="R237" s="9">
        <f t="shared" si="40"/>
        <v>194.95729853200064</v>
      </c>
      <c r="S237" s="9">
        <f t="shared" si="41"/>
        <v>5</v>
      </c>
      <c r="T237" s="1">
        <v>66</v>
      </c>
      <c r="U237" s="1">
        <v>137466</v>
      </c>
      <c r="V237" s="9">
        <f t="shared" si="42"/>
        <v>48.011872026537475</v>
      </c>
      <c r="W237" s="9">
        <f t="shared" si="43"/>
        <v>2</v>
      </c>
      <c r="X237">
        <v>0</v>
      </c>
      <c r="Y237" s="1">
        <v>137466</v>
      </c>
      <c r="Z237" s="9">
        <f t="shared" si="46"/>
        <v>0</v>
      </c>
      <c r="AA237" s="9">
        <f t="shared" si="47"/>
        <v>1</v>
      </c>
      <c r="AB237">
        <f t="shared" si="44"/>
        <v>2.4</v>
      </c>
      <c r="AC237" t="str">
        <f t="shared" si="45"/>
        <v/>
      </c>
    </row>
    <row r="238" spans="1:29" ht="15.75">
      <c r="A238">
        <v>8</v>
      </c>
      <c r="B238" s="1">
        <v>3108</v>
      </c>
      <c r="C238" s="8">
        <v>9</v>
      </c>
      <c r="D238" t="s">
        <v>534</v>
      </c>
      <c r="E238" s="1" t="s">
        <v>535</v>
      </c>
      <c r="F238" s="1" t="s">
        <v>520</v>
      </c>
      <c r="G238" s="1" t="s">
        <v>521</v>
      </c>
      <c r="H238" s="1">
        <v>87</v>
      </c>
      <c r="I238" s="14">
        <v>76863</v>
      </c>
      <c r="J238" s="9">
        <f t="shared" si="36"/>
        <v>113.18840014050973</v>
      </c>
      <c r="K238" s="9">
        <f t="shared" si="37"/>
        <v>3</v>
      </c>
      <c r="L238" s="1">
        <v>32</v>
      </c>
      <c r="M238" s="1">
        <v>77158</v>
      </c>
      <c r="N238" s="9">
        <f t="shared" si="38"/>
        <v>41.473340418362326</v>
      </c>
      <c r="O238" s="9">
        <f t="shared" si="39"/>
        <v>2</v>
      </c>
      <c r="P238" s="1">
        <v>282</v>
      </c>
      <c r="Q238" s="1">
        <v>77338</v>
      </c>
      <c r="R238" s="9">
        <f t="shared" si="40"/>
        <v>364.63316868809642</v>
      </c>
      <c r="S238" s="9">
        <f t="shared" si="41"/>
        <v>5</v>
      </c>
      <c r="T238" s="1">
        <v>114</v>
      </c>
      <c r="U238" s="1">
        <v>77338</v>
      </c>
      <c r="V238" s="9">
        <f t="shared" si="42"/>
        <v>147.40489798029429</v>
      </c>
      <c r="W238" s="9">
        <f t="shared" si="43"/>
        <v>4</v>
      </c>
      <c r="X238">
        <v>2</v>
      </c>
      <c r="Y238" s="1">
        <v>77338</v>
      </c>
      <c r="Z238" s="9">
        <f t="shared" si="46"/>
        <v>2.5860508417595489</v>
      </c>
      <c r="AA238" s="9">
        <f t="shared" si="47"/>
        <v>1</v>
      </c>
      <c r="AB238">
        <f t="shared" si="44"/>
        <v>3</v>
      </c>
      <c r="AC238" t="str">
        <f t="shared" si="45"/>
        <v/>
      </c>
    </row>
    <row r="239" spans="1:29" ht="15.75">
      <c r="A239">
        <v>9</v>
      </c>
      <c r="B239" s="1">
        <v>3109</v>
      </c>
      <c r="C239" s="8">
        <v>9</v>
      </c>
      <c r="D239" t="s">
        <v>536</v>
      </c>
      <c r="E239" s="1" t="s">
        <v>537</v>
      </c>
      <c r="F239" s="1" t="s">
        <v>520</v>
      </c>
      <c r="G239" s="1" t="s">
        <v>521</v>
      </c>
      <c r="H239" s="1">
        <v>18</v>
      </c>
      <c r="I239" s="14">
        <v>46564</v>
      </c>
      <c r="J239" s="9">
        <f t="shared" si="36"/>
        <v>38.656472811614123</v>
      </c>
      <c r="K239" s="9">
        <f t="shared" si="37"/>
        <v>1</v>
      </c>
      <c r="L239" s="1">
        <v>71</v>
      </c>
      <c r="M239" s="1">
        <v>46530</v>
      </c>
      <c r="N239" s="9">
        <f t="shared" si="38"/>
        <v>152.58972705781215</v>
      </c>
      <c r="O239" s="9">
        <f t="shared" si="39"/>
        <v>4</v>
      </c>
      <c r="P239" s="1">
        <v>97</v>
      </c>
      <c r="Q239" s="1">
        <v>46391</v>
      </c>
      <c r="R239" s="9">
        <f t="shared" si="40"/>
        <v>209.09228083033346</v>
      </c>
      <c r="S239" s="9">
        <f t="shared" si="41"/>
        <v>5</v>
      </c>
      <c r="T239" s="1">
        <v>223</v>
      </c>
      <c r="U239" s="1">
        <v>46391</v>
      </c>
      <c r="V239" s="9">
        <f t="shared" si="42"/>
        <v>480.69668685736457</v>
      </c>
      <c r="W239" s="9">
        <f t="shared" si="43"/>
        <v>5</v>
      </c>
      <c r="X239">
        <v>2</v>
      </c>
      <c r="Y239" s="1">
        <v>46391</v>
      </c>
      <c r="Z239" s="9">
        <f t="shared" si="46"/>
        <v>4.3111810480481134</v>
      </c>
      <c r="AA239" s="9">
        <f t="shared" si="47"/>
        <v>1</v>
      </c>
      <c r="AB239">
        <f t="shared" si="44"/>
        <v>3.2</v>
      </c>
      <c r="AC239" t="str">
        <f t="shared" si="45"/>
        <v>risk</v>
      </c>
    </row>
    <row r="240" spans="1:29" ht="15.75">
      <c r="A240">
        <v>10</v>
      </c>
      <c r="B240" s="1">
        <v>3110</v>
      </c>
      <c r="C240" s="8">
        <v>9</v>
      </c>
      <c r="D240" t="s">
        <v>538</v>
      </c>
      <c r="E240" s="1" t="s">
        <v>539</v>
      </c>
      <c r="F240" s="1" t="s">
        <v>520</v>
      </c>
      <c r="G240" s="1" t="s">
        <v>521</v>
      </c>
      <c r="H240" s="1">
        <v>57</v>
      </c>
      <c r="I240" s="14">
        <v>134121</v>
      </c>
      <c r="J240" s="9">
        <f t="shared" si="36"/>
        <v>42.498937526561832</v>
      </c>
      <c r="K240" s="9">
        <f t="shared" si="37"/>
        <v>2</v>
      </c>
      <c r="L240" s="1">
        <v>169</v>
      </c>
      <c r="M240" s="1">
        <v>134277</v>
      </c>
      <c r="N240" s="9">
        <f t="shared" si="38"/>
        <v>125.85923129054119</v>
      </c>
      <c r="O240" s="9">
        <f t="shared" si="39"/>
        <v>4</v>
      </c>
      <c r="P240" s="1">
        <v>277</v>
      </c>
      <c r="Q240" s="1">
        <v>134320</v>
      </c>
      <c r="R240" s="9">
        <f t="shared" si="40"/>
        <v>206.22394282310898</v>
      </c>
      <c r="S240" s="9">
        <f t="shared" si="41"/>
        <v>5</v>
      </c>
      <c r="T240" s="1">
        <v>142</v>
      </c>
      <c r="U240" s="1">
        <v>134320</v>
      </c>
      <c r="V240" s="9">
        <f t="shared" si="42"/>
        <v>105.71768910065515</v>
      </c>
      <c r="W240" s="9">
        <f t="shared" si="43"/>
        <v>3</v>
      </c>
      <c r="X240">
        <v>2</v>
      </c>
      <c r="Y240" s="1">
        <v>134320</v>
      </c>
      <c r="Z240" s="9">
        <f t="shared" si="46"/>
        <v>1.4889815366289458</v>
      </c>
      <c r="AA240" s="9">
        <f t="shared" si="47"/>
        <v>1</v>
      </c>
      <c r="AB240">
        <f t="shared" si="44"/>
        <v>3</v>
      </c>
      <c r="AC240" t="str">
        <f t="shared" si="45"/>
        <v/>
      </c>
    </row>
    <row r="241" spans="1:29" ht="15.75">
      <c r="A241">
        <v>11</v>
      </c>
      <c r="B241" s="1">
        <v>3111</v>
      </c>
      <c r="C241" s="8">
        <v>9</v>
      </c>
      <c r="D241" t="s">
        <v>540</v>
      </c>
      <c r="E241" s="1" t="s">
        <v>541</v>
      </c>
      <c r="F241" s="1" t="s">
        <v>520</v>
      </c>
      <c r="G241" s="1" t="s">
        <v>521</v>
      </c>
      <c r="H241" s="1">
        <v>68</v>
      </c>
      <c r="I241" s="14">
        <v>112436</v>
      </c>
      <c r="J241" s="9">
        <f t="shared" si="36"/>
        <v>60.478850190330505</v>
      </c>
      <c r="K241" s="9">
        <f t="shared" si="37"/>
        <v>2</v>
      </c>
      <c r="L241" s="1">
        <v>57</v>
      </c>
      <c r="M241" s="1">
        <v>112558</v>
      </c>
      <c r="N241" s="9">
        <f t="shared" si="38"/>
        <v>50.640558645320631</v>
      </c>
      <c r="O241" s="9">
        <f t="shared" si="39"/>
        <v>2</v>
      </c>
      <c r="P241" s="1">
        <v>168</v>
      </c>
      <c r="Q241" s="1">
        <v>112620</v>
      </c>
      <c r="R241" s="9">
        <f t="shared" si="40"/>
        <v>149.17421417155035</v>
      </c>
      <c r="S241" s="9">
        <f t="shared" si="41"/>
        <v>4</v>
      </c>
      <c r="T241" s="1">
        <v>30</v>
      </c>
      <c r="U241" s="1">
        <v>112620</v>
      </c>
      <c r="V241" s="9">
        <f t="shared" si="42"/>
        <v>26.638252530633988</v>
      </c>
      <c r="W241" s="9">
        <f t="shared" si="43"/>
        <v>1</v>
      </c>
      <c r="X241">
        <v>2</v>
      </c>
      <c r="Y241" s="1">
        <v>112620</v>
      </c>
      <c r="Z241" s="9">
        <f t="shared" si="46"/>
        <v>1.7758835020422661</v>
      </c>
      <c r="AA241" s="9">
        <f t="shared" si="47"/>
        <v>1</v>
      </c>
      <c r="AB241">
        <f t="shared" si="44"/>
        <v>2</v>
      </c>
      <c r="AC241" t="str">
        <f t="shared" si="45"/>
        <v/>
      </c>
    </row>
    <row r="242" spans="1:29" ht="15.75">
      <c r="A242">
        <v>12</v>
      </c>
      <c r="B242" s="1">
        <v>3112</v>
      </c>
      <c r="C242" s="8">
        <v>9</v>
      </c>
      <c r="D242" t="s">
        <v>542</v>
      </c>
      <c r="E242" s="1" t="s">
        <v>543</v>
      </c>
      <c r="F242" s="1" t="s">
        <v>520</v>
      </c>
      <c r="G242" s="1" t="s">
        <v>521</v>
      </c>
      <c r="H242" s="1">
        <v>5</v>
      </c>
      <c r="I242" s="14">
        <v>45713</v>
      </c>
      <c r="J242" s="9">
        <f t="shared" si="36"/>
        <v>10.937807625839476</v>
      </c>
      <c r="K242" s="9">
        <f t="shared" si="37"/>
        <v>1</v>
      </c>
      <c r="L242" s="1">
        <v>14</v>
      </c>
      <c r="M242" s="1">
        <v>45722</v>
      </c>
      <c r="N242" s="9">
        <f t="shared" si="38"/>
        <v>30.619832903197587</v>
      </c>
      <c r="O242" s="9">
        <f t="shared" si="39"/>
        <v>1</v>
      </c>
      <c r="P242" s="1">
        <v>63</v>
      </c>
      <c r="Q242" s="1">
        <v>45684</v>
      </c>
      <c r="R242" s="9">
        <f t="shared" si="40"/>
        <v>137.90386130811663</v>
      </c>
      <c r="S242" s="9">
        <f t="shared" si="41"/>
        <v>4</v>
      </c>
      <c r="T242" s="1">
        <v>75</v>
      </c>
      <c r="U242" s="1">
        <v>45684</v>
      </c>
      <c r="V242" s="9">
        <f t="shared" si="42"/>
        <v>164.17126346204361</v>
      </c>
      <c r="W242" s="9">
        <f t="shared" si="43"/>
        <v>5</v>
      </c>
      <c r="X242">
        <v>0</v>
      </c>
      <c r="Y242" s="1">
        <v>45684</v>
      </c>
      <c r="Z242" s="9">
        <f t="shared" si="46"/>
        <v>0</v>
      </c>
      <c r="AA242" s="9">
        <f t="shared" si="47"/>
        <v>1</v>
      </c>
      <c r="AB242">
        <f t="shared" si="44"/>
        <v>2.4</v>
      </c>
      <c r="AC242" t="str">
        <f t="shared" si="45"/>
        <v/>
      </c>
    </row>
    <row r="243" spans="1:29" ht="15.75">
      <c r="A243">
        <v>13</v>
      </c>
      <c r="B243" s="1">
        <v>3113</v>
      </c>
      <c r="C243" s="8">
        <v>9</v>
      </c>
      <c r="D243" t="s">
        <v>544</v>
      </c>
      <c r="E243" s="1" t="s">
        <v>545</v>
      </c>
      <c r="F243" s="1" t="s">
        <v>520</v>
      </c>
      <c r="G243" s="1" t="s">
        <v>521</v>
      </c>
      <c r="H243" s="1">
        <v>10</v>
      </c>
      <c r="I243" s="15">
        <v>32981</v>
      </c>
      <c r="J243" s="9">
        <f t="shared" si="36"/>
        <v>30.320487553439857</v>
      </c>
      <c r="K243" s="9">
        <f t="shared" si="37"/>
        <v>1</v>
      </c>
      <c r="L243" s="1">
        <v>55</v>
      </c>
      <c r="M243" s="1">
        <v>32902</v>
      </c>
      <c r="N243" s="9">
        <f t="shared" si="38"/>
        <v>167.16309038964195</v>
      </c>
      <c r="O243" s="9">
        <f t="shared" si="39"/>
        <v>5</v>
      </c>
      <c r="P243" s="1">
        <v>141</v>
      </c>
      <c r="Q243" s="1">
        <v>32755</v>
      </c>
      <c r="R243" s="9">
        <f t="shared" si="40"/>
        <v>430.46863074339797</v>
      </c>
      <c r="S243" s="9">
        <f t="shared" si="41"/>
        <v>5</v>
      </c>
      <c r="T243" s="1">
        <v>41</v>
      </c>
      <c r="U243" s="1">
        <v>32755</v>
      </c>
      <c r="V243" s="9">
        <f t="shared" si="42"/>
        <v>125.17172950694551</v>
      </c>
      <c r="W243" s="9">
        <f t="shared" si="43"/>
        <v>4</v>
      </c>
      <c r="X243">
        <v>1</v>
      </c>
      <c r="Y243" s="1">
        <v>32755</v>
      </c>
      <c r="Z243" s="9">
        <f t="shared" si="46"/>
        <v>3.0529690123645246</v>
      </c>
      <c r="AA243" s="9">
        <f t="shared" si="47"/>
        <v>1</v>
      </c>
      <c r="AB243">
        <f t="shared" si="44"/>
        <v>3.2</v>
      </c>
      <c r="AC243" t="str">
        <f t="shared" si="45"/>
        <v>risk</v>
      </c>
    </row>
    <row r="244" spans="1:29" ht="15.75">
      <c r="A244">
        <v>14</v>
      </c>
      <c r="B244" s="1">
        <v>3114</v>
      </c>
      <c r="C244" s="8">
        <v>9</v>
      </c>
      <c r="D244" t="s">
        <v>546</v>
      </c>
      <c r="E244" s="1" t="s">
        <v>547</v>
      </c>
      <c r="F244" s="1" t="s">
        <v>520</v>
      </c>
      <c r="G244" s="1" t="s">
        <v>521</v>
      </c>
      <c r="H244" s="1">
        <v>14</v>
      </c>
      <c r="I244" s="13">
        <v>50219</v>
      </c>
      <c r="J244" s="9">
        <f t="shared" si="36"/>
        <v>27.877894820685398</v>
      </c>
      <c r="K244" s="9">
        <f t="shared" si="37"/>
        <v>1</v>
      </c>
      <c r="L244" s="1">
        <v>33</v>
      </c>
      <c r="M244" s="1">
        <v>50325</v>
      </c>
      <c r="N244" s="9">
        <f t="shared" si="38"/>
        <v>65.573770491803273</v>
      </c>
      <c r="O244" s="9">
        <f t="shared" si="39"/>
        <v>2</v>
      </c>
      <c r="P244" s="1">
        <v>58</v>
      </c>
      <c r="Q244" s="1">
        <v>50347</v>
      </c>
      <c r="R244" s="9">
        <f t="shared" si="40"/>
        <v>115.2005084712098</v>
      </c>
      <c r="S244" s="9">
        <f t="shared" si="41"/>
        <v>3</v>
      </c>
      <c r="T244" s="1">
        <v>60</v>
      </c>
      <c r="U244" s="1">
        <v>50347</v>
      </c>
      <c r="V244" s="9">
        <f t="shared" si="42"/>
        <v>119.17293979780324</v>
      </c>
      <c r="W244" s="9">
        <f t="shared" si="43"/>
        <v>3</v>
      </c>
      <c r="X244">
        <v>1</v>
      </c>
      <c r="Y244" s="1">
        <v>50347</v>
      </c>
      <c r="Z244" s="9">
        <f t="shared" si="46"/>
        <v>1.9862156632967207</v>
      </c>
      <c r="AA244" s="9">
        <f t="shared" si="47"/>
        <v>1</v>
      </c>
      <c r="AB244">
        <f t="shared" si="44"/>
        <v>2</v>
      </c>
      <c r="AC244" t="str">
        <f t="shared" si="45"/>
        <v/>
      </c>
    </row>
    <row r="245" spans="1:29" ht="15.75">
      <c r="A245">
        <v>15</v>
      </c>
      <c r="B245" s="1">
        <v>3115</v>
      </c>
      <c r="C245" s="8">
        <v>9</v>
      </c>
      <c r="D245" t="s">
        <v>548</v>
      </c>
      <c r="E245" s="1" t="s">
        <v>549</v>
      </c>
      <c r="F245" s="1" t="s">
        <v>520</v>
      </c>
      <c r="G245" s="1" t="s">
        <v>521</v>
      </c>
      <c r="H245" s="1">
        <v>10</v>
      </c>
      <c r="I245" s="14">
        <v>44796</v>
      </c>
      <c r="J245" s="9">
        <f t="shared" si="36"/>
        <v>22.3234217340834</v>
      </c>
      <c r="K245" s="9">
        <f t="shared" si="37"/>
        <v>1</v>
      </c>
      <c r="L245" s="1">
        <v>120</v>
      </c>
      <c r="M245" s="1">
        <v>45040</v>
      </c>
      <c r="N245" s="9">
        <f t="shared" si="38"/>
        <v>266.42984014209594</v>
      </c>
      <c r="O245" s="9">
        <f t="shared" si="39"/>
        <v>5</v>
      </c>
      <c r="P245" s="1">
        <v>129</v>
      </c>
      <c r="Q245" s="1">
        <v>45222</v>
      </c>
      <c r="R245" s="9">
        <f t="shared" si="40"/>
        <v>285.25938702401487</v>
      </c>
      <c r="S245" s="9">
        <f t="shared" si="41"/>
        <v>5</v>
      </c>
      <c r="T245" s="1">
        <v>34</v>
      </c>
      <c r="U245" s="1">
        <v>45222</v>
      </c>
      <c r="V245" s="9">
        <f t="shared" si="42"/>
        <v>75.184644641988413</v>
      </c>
      <c r="W245" s="9">
        <f t="shared" si="43"/>
        <v>2</v>
      </c>
      <c r="X245">
        <v>1</v>
      </c>
      <c r="Y245" s="1">
        <v>45222</v>
      </c>
      <c r="Z245" s="9">
        <f t="shared" si="46"/>
        <v>2.2113130777055412</v>
      </c>
      <c r="AA245" s="9">
        <f t="shared" si="47"/>
        <v>1</v>
      </c>
      <c r="AB245">
        <f t="shared" si="44"/>
        <v>2.8</v>
      </c>
      <c r="AC245" t="str">
        <f t="shared" si="45"/>
        <v/>
      </c>
    </row>
    <row r="246" spans="1:29" ht="15.75">
      <c r="A246">
        <v>16</v>
      </c>
      <c r="B246" s="1">
        <v>3116</v>
      </c>
      <c r="C246" s="8">
        <v>9</v>
      </c>
      <c r="D246" t="s">
        <v>550</v>
      </c>
      <c r="E246" s="1" t="s">
        <v>551</v>
      </c>
      <c r="F246" s="1" t="s">
        <v>520</v>
      </c>
      <c r="G246" s="1" t="s">
        <v>521</v>
      </c>
      <c r="H246" s="1">
        <v>22</v>
      </c>
      <c r="I246" s="14">
        <v>37572</v>
      </c>
      <c r="J246" s="9">
        <f t="shared" si="36"/>
        <v>58.554242521026296</v>
      </c>
      <c r="K246" s="9">
        <f t="shared" si="37"/>
        <v>2</v>
      </c>
      <c r="L246" s="1">
        <v>21</v>
      </c>
      <c r="M246" s="1">
        <v>37630</v>
      </c>
      <c r="N246" s="9">
        <f t="shared" si="38"/>
        <v>55.806537337230935</v>
      </c>
      <c r="O246" s="9">
        <f t="shared" si="39"/>
        <v>2</v>
      </c>
      <c r="P246" s="1">
        <v>210</v>
      </c>
      <c r="Q246" s="1">
        <v>37661</v>
      </c>
      <c r="R246" s="9">
        <f t="shared" si="40"/>
        <v>557.60601152385755</v>
      </c>
      <c r="S246" s="9">
        <f t="shared" si="41"/>
        <v>5</v>
      </c>
      <c r="T246" s="1">
        <v>13</v>
      </c>
      <c r="U246" s="1">
        <v>37661</v>
      </c>
      <c r="V246" s="9">
        <f t="shared" si="42"/>
        <v>34.518467380048321</v>
      </c>
      <c r="W246" s="9">
        <f t="shared" si="43"/>
        <v>1</v>
      </c>
      <c r="X246">
        <v>2</v>
      </c>
      <c r="Y246" s="1">
        <v>37661</v>
      </c>
      <c r="Z246" s="9">
        <f t="shared" si="46"/>
        <v>5.310533443084358</v>
      </c>
      <c r="AA246" s="9">
        <f t="shared" si="47"/>
        <v>1</v>
      </c>
      <c r="AB246">
        <f t="shared" si="44"/>
        <v>2.2000000000000002</v>
      </c>
      <c r="AC246" t="str">
        <f t="shared" si="45"/>
        <v/>
      </c>
    </row>
    <row r="247" spans="1:29" ht="15.75">
      <c r="A247">
        <v>17</v>
      </c>
      <c r="B247" s="1">
        <v>3117</v>
      </c>
      <c r="C247" s="8">
        <v>9</v>
      </c>
      <c r="D247" t="s">
        <v>552</v>
      </c>
      <c r="E247" s="1" t="s">
        <v>553</v>
      </c>
      <c r="F247" s="1" t="s">
        <v>520</v>
      </c>
      <c r="G247" s="1" t="s">
        <v>521</v>
      </c>
      <c r="H247" s="1">
        <v>4</v>
      </c>
      <c r="I247" s="14">
        <v>25163</v>
      </c>
      <c r="J247" s="9">
        <f t="shared" si="36"/>
        <v>15.896355760441919</v>
      </c>
      <c r="K247" s="9">
        <f t="shared" si="37"/>
        <v>1</v>
      </c>
      <c r="L247" s="1">
        <v>8</v>
      </c>
      <c r="M247" s="1">
        <v>25230</v>
      </c>
      <c r="N247" s="9">
        <f t="shared" si="38"/>
        <v>31.708283789139912</v>
      </c>
      <c r="O247" s="9">
        <f t="shared" si="39"/>
        <v>1</v>
      </c>
      <c r="P247" s="1">
        <v>63</v>
      </c>
      <c r="Q247" s="1">
        <v>25282</v>
      </c>
      <c r="R247" s="9">
        <f t="shared" si="40"/>
        <v>249.18914642828889</v>
      </c>
      <c r="S247" s="9">
        <f t="shared" si="41"/>
        <v>5</v>
      </c>
      <c r="T247" s="1">
        <v>6</v>
      </c>
      <c r="U247" s="1">
        <v>25282</v>
      </c>
      <c r="V247" s="9">
        <f t="shared" si="42"/>
        <v>23.732299659837039</v>
      </c>
      <c r="W247" s="9">
        <f t="shared" si="43"/>
        <v>1</v>
      </c>
      <c r="X247">
        <v>0</v>
      </c>
      <c r="Y247" s="1">
        <v>25282</v>
      </c>
      <c r="Z247" s="9">
        <f t="shared" si="46"/>
        <v>0</v>
      </c>
      <c r="AA247" s="9">
        <f t="shared" si="47"/>
        <v>1</v>
      </c>
      <c r="AB247">
        <f t="shared" si="44"/>
        <v>1.8</v>
      </c>
      <c r="AC247" t="str">
        <f t="shared" si="45"/>
        <v/>
      </c>
    </row>
    <row r="248" spans="1:29" ht="15.75">
      <c r="A248">
        <v>18</v>
      </c>
      <c r="B248" s="1">
        <v>3118</v>
      </c>
      <c r="C248" s="8">
        <v>9</v>
      </c>
      <c r="D248" t="s">
        <v>554</v>
      </c>
      <c r="E248" s="1" t="s">
        <v>555</v>
      </c>
      <c r="F248" s="1" t="s">
        <v>520</v>
      </c>
      <c r="G248" s="1" t="s">
        <v>521</v>
      </c>
      <c r="H248" s="1">
        <v>40</v>
      </c>
      <c r="I248" s="14">
        <v>35305</v>
      </c>
      <c r="J248" s="9">
        <f t="shared" si="36"/>
        <v>113.29839966010479</v>
      </c>
      <c r="K248" s="9">
        <f t="shared" si="37"/>
        <v>3</v>
      </c>
      <c r="L248" s="1">
        <v>17</v>
      </c>
      <c r="M248" s="1">
        <v>35432</v>
      </c>
      <c r="N248" s="9">
        <f t="shared" si="38"/>
        <v>47.979227816662906</v>
      </c>
      <c r="O248" s="9">
        <f t="shared" si="39"/>
        <v>2</v>
      </c>
      <c r="P248" s="1">
        <v>72</v>
      </c>
      <c r="Q248" s="1">
        <v>35458</v>
      </c>
      <c r="R248" s="9">
        <f t="shared" si="40"/>
        <v>203.0571380224491</v>
      </c>
      <c r="S248" s="9">
        <f t="shared" si="41"/>
        <v>5</v>
      </c>
      <c r="T248" s="1">
        <v>15</v>
      </c>
      <c r="U248" s="1">
        <v>35458</v>
      </c>
      <c r="V248" s="9">
        <f t="shared" si="42"/>
        <v>42.303570421343558</v>
      </c>
      <c r="W248" s="9">
        <f t="shared" si="43"/>
        <v>2</v>
      </c>
      <c r="X248">
        <v>0</v>
      </c>
      <c r="Y248" s="1">
        <v>35458</v>
      </c>
      <c r="Z248" s="9">
        <f t="shared" si="46"/>
        <v>0</v>
      </c>
      <c r="AA248" s="9">
        <f t="shared" si="47"/>
        <v>1</v>
      </c>
      <c r="AB248">
        <f t="shared" si="44"/>
        <v>2.6</v>
      </c>
      <c r="AC248" t="str">
        <f t="shared" si="45"/>
        <v/>
      </c>
    </row>
    <row r="249" spans="1:29" ht="15.75">
      <c r="A249">
        <v>19</v>
      </c>
      <c r="B249" s="1">
        <v>3119</v>
      </c>
      <c r="C249" s="8">
        <v>9</v>
      </c>
      <c r="D249" t="s">
        <v>556</v>
      </c>
      <c r="E249" s="1" t="s">
        <v>557</v>
      </c>
      <c r="F249" s="1" t="s">
        <v>520</v>
      </c>
      <c r="G249" s="1" t="s">
        <v>521</v>
      </c>
      <c r="H249" s="1">
        <v>1</v>
      </c>
      <c r="I249" s="14">
        <v>27058</v>
      </c>
      <c r="J249" s="9">
        <f t="shared" si="36"/>
        <v>3.6957646537068518</v>
      </c>
      <c r="K249" s="9">
        <f t="shared" si="37"/>
        <v>1</v>
      </c>
      <c r="L249" s="1">
        <v>6</v>
      </c>
      <c r="M249" s="1">
        <v>27007</v>
      </c>
      <c r="N249" s="9">
        <f t="shared" si="38"/>
        <v>22.21646239863739</v>
      </c>
      <c r="O249" s="9">
        <f t="shared" si="39"/>
        <v>1</v>
      </c>
      <c r="P249" s="1">
        <v>10</v>
      </c>
      <c r="Q249" s="1">
        <v>26962</v>
      </c>
      <c r="R249" s="9">
        <f t="shared" si="40"/>
        <v>37.089236703508639</v>
      </c>
      <c r="S249" s="9">
        <f t="shared" si="41"/>
        <v>1</v>
      </c>
      <c r="T249" s="1">
        <v>4</v>
      </c>
      <c r="U249" s="1">
        <v>26962</v>
      </c>
      <c r="V249" s="9">
        <f t="shared" si="42"/>
        <v>14.835694681403458</v>
      </c>
      <c r="W249" s="9">
        <f t="shared" si="43"/>
        <v>1</v>
      </c>
      <c r="X249">
        <v>0</v>
      </c>
      <c r="Y249" s="1">
        <v>26962</v>
      </c>
      <c r="Z249" s="9">
        <f t="shared" si="46"/>
        <v>0</v>
      </c>
      <c r="AA249" s="9">
        <f t="shared" si="47"/>
        <v>1</v>
      </c>
      <c r="AB249">
        <f t="shared" si="44"/>
        <v>1</v>
      </c>
      <c r="AC249" t="str">
        <f t="shared" si="45"/>
        <v/>
      </c>
    </row>
    <row r="250" spans="1:29" ht="15.75">
      <c r="A250">
        <v>20</v>
      </c>
      <c r="B250" s="1">
        <v>3120</v>
      </c>
      <c r="C250" s="8">
        <v>9</v>
      </c>
      <c r="D250" t="s">
        <v>558</v>
      </c>
      <c r="E250" s="1" t="s">
        <v>559</v>
      </c>
      <c r="F250" s="1" t="s">
        <v>520</v>
      </c>
      <c r="G250" s="1" t="s">
        <v>521</v>
      </c>
      <c r="H250" s="1">
        <v>0</v>
      </c>
      <c r="I250" s="14">
        <v>28255</v>
      </c>
      <c r="J250" s="9">
        <f t="shared" si="36"/>
        <v>0</v>
      </c>
      <c r="K250" s="9">
        <f t="shared" si="37"/>
        <v>1</v>
      </c>
      <c r="L250" s="1">
        <v>3</v>
      </c>
      <c r="M250" s="1">
        <v>28274</v>
      </c>
      <c r="N250" s="9">
        <f t="shared" si="38"/>
        <v>10.610454834830586</v>
      </c>
      <c r="O250" s="9">
        <f t="shared" si="39"/>
        <v>1</v>
      </c>
      <c r="P250" s="1">
        <v>19</v>
      </c>
      <c r="Q250" s="1">
        <v>28311</v>
      </c>
      <c r="R250" s="9">
        <f t="shared" si="40"/>
        <v>67.111723358411922</v>
      </c>
      <c r="S250" s="9">
        <f t="shared" si="41"/>
        <v>2</v>
      </c>
      <c r="T250" s="1">
        <v>6</v>
      </c>
      <c r="U250" s="1">
        <v>28311</v>
      </c>
      <c r="V250" s="9">
        <f t="shared" si="42"/>
        <v>21.193175797393241</v>
      </c>
      <c r="W250" s="9">
        <f t="shared" si="43"/>
        <v>1</v>
      </c>
      <c r="X250">
        <v>1</v>
      </c>
      <c r="Y250" s="1">
        <v>28311</v>
      </c>
      <c r="Z250" s="9">
        <f t="shared" si="46"/>
        <v>3.5321959662322064</v>
      </c>
      <c r="AA250" s="9">
        <f t="shared" si="47"/>
        <v>1</v>
      </c>
      <c r="AB250">
        <f t="shared" si="44"/>
        <v>1.2</v>
      </c>
      <c r="AC250" t="str">
        <f t="shared" si="45"/>
        <v/>
      </c>
    </row>
    <row r="251" spans="1:29" ht="15.75">
      <c r="A251">
        <v>21</v>
      </c>
      <c r="B251" s="1">
        <v>3121</v>
      </c>
      <c r="C251" s="8">
        <v>9</v>
      </c>
      <c r="D251" t="s">
        <v>560</v>
      </c>
      <c r="E251" s="1" t="s">
        <v>561</v>
      </c>
      <c r="F251" s="1" t="s">
        <v>520</v>
      </c>
      <c r="G251" s="1" t="s">
        <v>521</v>
      </c>
      <c r="H251" s="1">
        <v>23</v>
      </c>
      <c r="I251" s="14">
        <v>31227</v>
      </c>
      <c r="J251" s="9">
        <f t="shared" si="36"/>
        <v>73.654209498190667</v>
      </c>
      <c r="K251" s="9">
        <f t="shared" si="37"/>
        <v>2</v>
      </c>
      <c r="L251" s="1">
        <v>55</v>
      </c>
      <c r="M251" s="1">
        <v>31343</v>
      </c>
      <c r="N251" s="9">
        <f t="shared" si="38"/>
        <v>175.47777813227836</v>
      </c>
      <c r="O251" s="9">
        <f t="shared" si="39"/>
        <v>5</v>
      </c>
      <c r="P251" s="1">
        <v>140</v>
      </c>
      <c r="Q251" s="1">
        <v>31420</v>
      </c>
      <c r="R251" s="9">
        <f t="shared" si="40"/>
        <v>445.57606619987268</v>
      </c>
      <c r="S251" s="9">
        <f t="shared" si="41"/>
        <v>5</v>
      </c>
      <c r="T251" s="1">
        <v>9</v>
      </c>
      <c r="U251" s="1">
        <v>31420</v>
      </c>
      <c r="V251" s="9">
        <f t="shared" si="42"/>
        <v>28.644175684277531</v>
      </c>
      <c r="W251" s="9">
        <f t="shared" si="43"/>
        <v>1</v>
      </c>
      <c r="X251">
        <v>0</v>
      </c>
      <c r="Y251" s="1">
        <v>31420</v>
      </c>
      <c r="Z251" s="9">
        <f t="shared" si="46"/>
        <v>0</v>
      </c>
      <c r="AA251" s="9">
        <f t="shared" si="47"/>
        <v>1</v>
      </c>
      <c r="AB251">
        <f t="shared" si="44"/>
        <v>2.8</v>
      </c>
      <c r="AC251" t="str">
        <f t="shared" si="45"/>
        <v/>
      </c>
    </row>
    <row r="252" spans="1:29" ht="15.75">
      <c r="A252">
        <v>22</v>
      </c>
      <c r="B252" s="1">
        <v>3122</v>
      </c>
      <c r="C252" s="8">
        <v>9</v>
      </c>
      <c r="D252" t="s">
        <v>562</v>
      </c>
      <c r="E252" s="1" t="s">
        <v>563</v>
      </c>
      <c r="F252" s="1" t="s">
        <v>520</v>
      </c>
      <c r="G252" s="1" t="s">
        <v>521</v>
      </c>
      <c r="H252" s="1">
        <v>47</v>
      </c>
      <c r="I252" s="14">
        <v>33064</v>
      </c>
      <c r="J252" s="9">
        <f t="shared" si="36"/>
        <v>142.14856036777161</v>
      </c>
      <c r="K252" s="9">
        <f t="shared" si="37"/>
        <v>4</v>
      </c>
      <c r="L252" s="1">
        <v>137</v>
      </c>
      <c r="M252" s="1">
        <v>33118</v>
      </c>
      <c r="N252" s="9">
        <f t="shared" si="38"/>
        <v>413.67232320792317</v>
      </c>
      <c r="O252" s="9">
        <f t="shared" si="39"/>
        <v>5</v>
      </c>
      <c r="P252" s="1">
        <v>29</v>
      </c>
      <c r="Q252" s="1">
        <v>33164</v>
      </c>
      <c r="R252" s="9">
        <f t="shared" si="40"/>
        <v>87.444216620431789</v>
      </c>
      <c r="S252" s="9">
        <f t="shared" si="41"/>
        <v>3</v>
      </c>
      <c r="T252" s="1">
        <v>56</v>
      </c>
      <c r="U252" s="1">
        <v>33164</v>
      </c>
      <c r="V252" s="9">
        <f t="shared" si="42"/>
        <v>168.85779761186831</v>
      </c>
      <c r="W252" s="9">
        <f t="shared" si="43"/>
        <v>5</v>
      </c>
      <c r="X252">
        <v>0</v>
      </c>
      <c r="Y252" s="1">
        <v>33164</v>
      </c>
      <c r="Z252" s="9">
        <f t="shared" si="46"/>
        <v>0</v>
      </c>
      <c r="AA252" s="9">
        <f t="shared" si="47"/>
        <v>1</v>
      </c>
      <c r="AB252">
        <f t="shared" si="44"/>
        <v>3.6</v>
      </c>
      <c r="AC252" t="str">
        <f t="shared" si="45"/>
        <v>risk</v>
      </c>
    </row>
    <row r="253" spans="1:29" ht="15.75">
      <c r="A253">
        <v>23</v>
      </c>
      <c r="B253" s="1">
        <v>3123</v>
      </c>
      <c r="C253" s="8">
        <v>9</v>
      </c>
      <c r="D253" t="s">
        <v>302</v>
      </c>
      <c r="E253" s="1" t="s">
        <v>303</v>
      </c>
      <c r="F253" s="1" t="s">
        <v>520</v>
      </c>
      <c r="G253" s="1" t="s">
        <v>521</v>
      </c>
      <c r="H253" s="1">
        <v>3</v>
      </c>
      <c r="I253" s="14">
        <v>40420</v>
      </c>
      <c r="J253" s="9">
        <f t="shared" si="36"/>
        <v>7.4220682830282039</v>
      </c>
      <c r="K253" s="9">
        <f t="shared" si="37"/>
        <v>1</v>
      </c>
      <c r="L253" s="1">
        <v>3</v>
      </c>
      <c r="M253" s="1">
        <v>40468</v>
      </c>
      <c r="N253" s="9">
        <f t="shared" si="38"/>
        <v>7.4132648018187206</v>
      </c>
      <c r="O253" s="9">
        <f t="shared" si="39"/>
        <v>1</v>
      </c>
      <c r="P253" s="1">
        <v>14</v>
      </c>
      <c r="Q253" s="1">
        <v>40497</v>
      </c>
      <c r="R253" s="9">
        <f t="shared" si="40"/>
        <v>34.570462009531568</v>
      </c>
      <c r="S253" s="9">
        <f t="shared" si="41"/>
        <v>1</v>
      </c>
      <c r="T253" s="1">
        <v>27</v>
      </c>
      <c r="U253" s="1">
        <v>40497</v>
      </c>
      <c r="V253" s="9">
        <f t="shared" si="42"/>
        <v>66.671605304096602</v>
      </c>
      <c r="W253" s="9">
        <f t="shared" si="43"/>
        <v>2</v>
      </c>
      <c r="X253">
        <v>2</v>
      </c>
      <c r="Y253" s="1">
        <v>40497</v>
      </c>
      <c r="Z253" s="9">
        <f t="shared" si="46"/>
        <v>4.9386374299330811</v>
      </c>
      <c r="AA253" s="9">
        <f t="shared" si="47"/>
        <v>1</v>
      </c>
      <c r="AB253">
        <f t="shared" si="44"/>
        <v>1.2</v>
      </c>
      <c r="AC253" t="str">
        <f t="shared" si="45"/>
        <v/>
      </c>
    </row>
    <row r="254" spans="1:29" ht="15.75">
      <c r="A254">
        <v>1</v>
      </c>
      <c r="B254" s="1">
        <v>3201</v>
      </c>
      <c r="C254" s="8">
        <v>9</v>
      </c>
      <c r="D254" t="s">
        <v>564</v>
      </c>
      <c r="E254" s="1" t="s">
        <v>565</v>
      </c>
      <c r="F254" s="1" t="s">
        <v>566</v>
      </c>
      <c r="G254" s="1" t="s">
        <v>567</v>
      </c>
      <c r="H254" s="1">
        <v>342</v>
      </c>
      <c r="I254" s="14">
        <v>262675</v>
      </c>
      <c r="J254" s="9">
        <f t="shared" si="36"/>
        <v>130.1989150090416</v>
      </c>
      <c r="K254" s="9">
        <f t="shared" si="37"/>
        <v>4</v>
      </c>
      <c r="L254" s="1">
        <v>426</v>
      </c>
      <c r="M254" s="1">
        <v>263195</v>
      </c>
      <c r="N254" s="9">
        <f t="shared" si="38"/>
        <v>161.85717813788256</v>
      </c>
      <c r="O254" s="9">
        <f t="shared" si="39"/>
        <v>5</v>
      </c>
      <c r="P254" s="1">
        <v>726</v>
      </c>
      <c r="Q254" s="1">
        <v>263408</v>
      </c>
      <c r="R254" s="9">
        <f t="shared" si="40"/>
        <v>275.6180526028063</v>
      </c>
      <c r="S254" s="9">
        <f t="shared" si="41"/>
        <v>5</v>
      </c>
      <c r="T254" s="1">
        <v>599</v>
      </c>
      <c r="U254" s="1">
        <v>263408</v>
      </c>
      <c r="V254" s="9">
        <f t="shared" si="42"/>
        <v>227.40387535686085</v>
      </c>
      <c r="W254" s="9">
        <f t="shared" si="43"/>
        <v>5</v>
      </c>
      <c r="X254">
        <v>6</v>
      </c>
      <c r="Y254" s="1">
        <v>263408</v>
      </c>
      <c r="Z254" s="9">
        <f t="shared" si="46"/>
        <v>2.2778351454777379</v>
      </c>
      <c r="AA254" s="9">
        <f t="shared" si="47"/>
        <v>1</v>
      </c>
      <c r="AB254">
        <f t="shared" si="44"/>
        <v>4</v>
      </c>
      <c r="AC254" t="str">
        <f t="shared" si="45"/>
        <v>risk</v>
      </c>
    </row>
    <row r="255" spans="1:29" ht="15.75">
      <c r="A255">
        <v>2</v>
      </c>
      <c r="B255" s="1">
        <v>3202</v>
      </c>
      <c r="C255" s="8">
        <v>9</v>
      </c>
      <c r="D255" t="s">
        <v>568</v>
      </c>
      <c r="E255" s="1" t="s">
        <v>569</v>
      </c>
      <c r="F255" s="1" t="s">
        <v>566</v>
      </c>
      <c r="G255" s="1" t="s">
        <v>567</v>
      </c>
      <c r="H255" s="1">
        <v>101</v>
      </c>
      <c r="I255" s="15">
        <v>71744</v>
      </c>
      <c r="J255" s="9">
        <f t="shared" si="36"/>
        <v>140.77832292595897</v>
      </c>
      <c r="K255" s="9">
        <f t="shared" si="37"/>
        <v>4</v>
      </c>
      <c r="L255" s="1">
        <v>116</v>
      </c>
      <c r="M255" s="1">
        <v>71749</v>
      </c>
      <c r="N255" s="9">
        <f t="shared" si="38"/>
        <v>161.67472717389791</v>
      </c>
      <c r="O255" s="9">
        <f t="shared" si="39"/>
        <v>5</v>
      </c>
      <c r="P255" s="1">
        <v>168</v>
      </c>
      <c r="Q255" s="1">
        <v>71587</v>
      </c>
      <c r="R255" s="9">
        <f t="shared" si="40"/>
        <v>234.67948091133866</v>
      </c>
      <c r="S255" s="9">
        <f t="shared" si="41"/>
        <v>5</v>
      </c>
      <c r="T255" s="1">
        <v>93</v>
      </c>
      <c r="U255" s="1">
        <v>71587</v>
      </c>
      <c r="V255" s="9">
        <f t="shared" si="42"/>
        <v>129.91185550449103</v>
      </c>
      <c r="W255" s="9">
        <f t="shared" si="43"/>
        <v>4</v>
      </c>
      <c r="X255">
        <v>7</v>
      </c>
      <c r="Y255" s="1">
        <v>71587</v>
      </c>
      <c r="Z255" s="9">
        <f t="shared" si="46"/>
        <v>9.7783117046391101</v>
      </c>
      <c r="AA255" s="9">
        <f t="shared" si="47"/>
        <v>1</v>
      </c>
      <c r="AB255">
        <f t="shared" si="44"/>
        <v>3.8</v>
      </c>
      <c r="AC255" t="str">
        <f t="shared" si="45"/>
        <v>risk</v>
      </c>
    </row>
    <row r="256" spans="1:29" ht="15.75">
      <c r="A256">
        <v>3</v>
      </c>
      <c r="B256" s="1">
        <v>3203</v>
      </c>
      <c r="C256" s="8">
        <v>9</v>
      </c>
      <c r="D256" t="s">
        <v>570</v>
      </c>
      <c r="E256" s="1" t="s">
        <v>571</v>
      </c>
      <c r="F256" s="1" t="s">
        <v>566</v>
      </c>
      <c r="G256" s="1" t="s">
        <v>567</v>
      </c>
      <c r="H256" s="1">
        <v>126</v>
      </c>
      <c r="I256" s="13">
        <v>96897</v>
      </c>
      <c r="J256" s="9">
        <f t="shared" si="36"/>
        <v>130.03498560326946</v>
      </c>
      <c r="K256" s="9">
        <f t="shared" si="37"/>
        <v>4</v>
      </c>
      <c r="L256" s="1">
        <v>177</v>
      </c>
      <c r="M256" s="1">
        <v>96875</v>
      </c>
      <c r="N256" s="9">
        <f t="shared" si="38"/>
        <v>182.70967741935482</v>
      </c>
      <c r="O256" s="9">
        <f t="shared" si="39"/>
        <v>5</v>
      </c>
      <c r="P256" s="1">
        <v>246</v>
      </c>
      <c r="Q256" s="1">
        <v>96767</v>
      </c>
      <c r="R256" s="9">
        <f t="shared" si="40"/>
        <v>254.21889693800571</v>
      </c>
      <c r="S256" s="9">
        <f t="shared" si="41"/>
        <v>5</v>
      </c>
      <c r="T256" s="1">
        <v>68</v>
      </c>
      <c r="U256" s="1">
        <v>96767</v>
      </c>
      <c r="V256" s="9">
        <f t="shared" si="42"/>
        <v>70.271890210505646</v>
      </c>
      <c r="W256" s="9">
        <f t="shared" si="43"/>
        <v>2</v>
      </c>
      <c r="X256">
        <v>21</v>
      </c>
      <c r="Y256" s="1">
        <v>96767</v>
      </c>
      <c r="Z256" s="9">
        <f t="shared" si="46"/>
        <v>21.701613153244391</v>
      </c>
      <c r="AA256" s="9">
        <f t="shared" si="47"/>
        <v>1</v>
      </c>
      <c r="AB256">
        <f t="shared" si="44"/>
        <v>3.4</v>
      </c>
      <c r="AC256" t="str">
        <f t="shared" si="45"/>
        <v>risk</v>
      </c>
    </row>
    <row r="257" spans="1:29" ht="15.75">
      <c r="A257">
        <v>4</v>
      </c>
      <c r="B257" s="1">
        <v>3204</v>
      </c>
      <c r="C257" s="8">
        <v>9</v>
      </c>
      <c r="D257" t="s">
        <v>572</v>
      </c>
      <c r="E257" s="1" t="s">
        <v>573</v>
      </c>
      <c r="F257" s="1" t="s">
        <v>566</v>
      </c>
      <c r="G257" s="1" t="s">
        <v>567</v>
      </c>
      <c r="H257" s="1">
        <v>76</v>
      </c>
      <c r="I257" s="14">
        <v>60306</v>
      </c>
      <c r="J257" s="9">
        <f t="shared" si="36"/>
        <v>126.0239445494644</v>
      </c>
      <c r="K257" s="9">
        <f t="shared" si="37"/>
        <v>4</v>
      </c>
      <c r="L257" s="1">
        <v>158</v>
      </c>
      <c r="M257" s="1">
        <v>60271</v>
      </c>
      <c r="N257" s="9">
        <f t="shared" si="38"/>
        <v>262.14929236282791</v>
      </c>
      <c r="O257" s="9">
        <f t="shared" si="39"/>
        <v>5</v>
      </c>
      <c r="P257" s="1">
        <v>145</v>
      </c>
      <c r="Q257" s="1">
        <v>60185</v>
      </c>
      <c r="R257" s="9">
        <f t="shared" si="40"/>
        <v>240.92381822713301</v>
      </c>
      <c r="S257" s="9">
        <f t="shared" si="41"/>
        <v>5</v>
      </c>
      <c r="T257" s="1">
        <v>130</v>
      </c>
      <c r="U257" s="1">
        <v>60185</v>
      </c>
      <c r="V257" s="9">
        <f t="shared" si="42"/>
        <v>216.00066461742958</v>
      </c>
      <c r="W257" s="9">
        <f t="shared" si="43"/>
        <v>5</v>
      </c>
      <c r="X257">
        <v>11</v>
      </c>
      <c r="Y257" s="1">
        <v>60185</v>
      </c>
      <c r="Z257" s="9">
        <f t="shared" si="46"/>
        <v>18.276979313782501</v>
      </c>
      <c r="AA257" s="9">
        <f t="shared" si="47"/>
        <v>1</v>
      </c>
      <c r="AB257">
        <f t="shared" si="44"/>
        <v>4</v>
      </c>
      <c r="AC257" t="str">
        <f t="shared" si="45"/>
        <v>risk</v>
      </c>
    </row>
    <row r="258" spans="1:29" ht="15.75">
      <c r="A258">
        <v>5</v>
      </c>
      <c r="B258" s="1">
        <v>3205</v>
      </c>
      <c r="C258" s="8">
        <v>9</v>
      </c>
      <c r="D258" t="s">
        <v>574</v>
      </c>
      <c r="E258" s="1" t="s">
        <v>575</v>
      </c>
      <c r="F258" s="1" t="s">
        <v>566</v>
      </c>
      <c r="G258" s="1" t="s">
        <v>567</v>
      </c>
      <c r="H258" s="1">
        <v>148</v>
      </c>
      <c r="I258" s="14">
        <v>157278</v>
      </c>
      <c r="J258" s="9">
        <f t="shared" ref="J258:J321" si="48">(H258/I258)*100000</f>
        <v>94.100891415201104</v>
      </c>
      <c r="K258" s="9">
        <f t="shared" ref="K258:K321" si="49">IF(J258&lt;=40,1,IF(J258&lt;=80,2,IF(J258&lt;=120,3,IF(J258&lt;=160,4,5))))</f>
        <v>3</v>
      </c>
      <c r="L258" s="1">
        <v>311</v>
      </c>
      <c r="M258" s="1">
        <v>157521</v>
      </c>
      <c r="N258" s="9">
        <f t="shared" ref="N258:N321" si="50">(L258/M258)*100000</f>
        <v>197.43399292792705</v>
      </c>
      <c r="O258" s="9">
        <f t="shared" ref="O258:O321" si="51">IF(N258&lt;=40,1,IF(N258&lt;=80,2,IF(N258&lt;=120,3,IF(N258&lt;=160,4,5))))</f>
        <v>5</v>
      </c>
      <c r="P258" s="1">
        <v>785</v>
      </c>
      <c r="Q258" s="1">
        <v>157741</v>
      </c>
      <c r="R258" s="9">
        <f t="shared" ref="R258:R321" si="52">(P258/Q258)*100000</f>
        <v>497.65121306445377</v>
      </c>
      <c r="S258" s="9">
        <f t="shared" ref="S258:S321" si="53">IF(R258&lt;=40,1,IF(R258&lt;=80,2,IF(R258&lt;=120,3,IF(R258&lt;=160,4,5))))</f>
        <v>5</v>
      </c>
      <c r="T258" s="1">
        <v>350</v>
      </c>
      <c r="U258" s="1">
        <v>157741</v>
      </c>
      <c r="V258" s="9">
        <f t="shared" ref="V258:V321" si="54">(T258/U258)*100000</f>
        <v>221.88270646185836</v>
      </c>
      <c r="W258" s="9">
        <f t="shared" ref="W258:W321" si="55">IF(V258&lt;=40,1,IF(V258&lt;=80,2,IF(V258&lt;=120,3,IF(V258&lt;=160,4,5))))</f>
        <v>5</v>
      </c>
      <c r="X258">
        <v>33</v>
      </c>
      <c r="Y258" s="1">
        <v>157741</v>
      </c>
      <c r="Z258" s="9">
        <f t="shared" si="46"/>
        <v>20.920369466403788</v>
      </c>
      <c r="AA258" s="9">
        <f t="shared" si="47"/>
        <v>1</v>
      </c>
      <c r="AB258">
        <f t="shared" ref="AB258:AB321" si="56">(AA258+W258+O258+K258+S258)/5</f>
        <v>3.8</v>
      </c>
      <c r="AC258" t="str">
        <f t="shared" ref="AC258:AC321" si="57">IF(OR(A258=1,AB258&gt;3),"risk","")</f>
        <v>risk</v>
      </c>
    </row>
    <row r="259" spans="1:29" ht="15.75">
      <c r="A259">
        <v>6</v>
      </c>
      <c r="B259" s="1">
        <v>3206</v>
      </c>
      <c r="C259" s="8">
        <v>9</v>
      </c>
      <c r="D259" t="s">
        <v>576</v>
      </c>
      <c r="E259" s="1" t="s">
        <v>577</v>
      </c>
      <c r="F259" s="1" t="s">
        <v>566</v>
      </c>
      <c r="G259" s="1" t="s">
        <v>567</v>
      </c>
      <c r="H259" s="1">
        <v>32</v>
      </c>
      <c r="I259" s="14">
        <v>61250</v>
      </c>
      <c r="J259" s="9">
        <f t="shared" si="48"/>
        <v>52.244897959183668</v>
      </c>
      <c r="K259" s="9">
        <f t="shared" si="49"/>
        <v>2</v>
      </c>
      <c r="L259" s="1">
        <v>143</v>
      </c>
      <c r="M259" s="1">
        <v>61360</v>
      </c>
      <c r="N259" s="9">
        <f t="shared" si="50"/>
        <v>233.05084745762713</v>
      </c>
      <c r="O259" s="9">
        <f t="shared" si="51"/>
        <v>5</v>
      </c>
      <c r="P259" s="1">
        <v>261</v>
      </c>
      <c r="Q259" s="1">
        <v>61385</v>
      </c>
      <c r="R259" s="9">
        <f t="shared" si="52"/>
        <v>425.1853058564796</v>
      </c>
      <c r="S259" s="9">
        <f t="shared" si="53"/>
        <v>5</v>
      </c>
      <c r="T259" s="1">
        <v>124</v>
      </c>
      <c r="U259" s="1">
        <v>61385</v>
      </c>
      <c r="V259" s="9">
        <f t="shared" si="54"/>
        <v>202.00374684369143</v>
      </c>
      <c r="W259" s="9">
        <f t="shared" si="55"/>
        <v>5</v>
      </c>
      <c r="X259">
        <v>21</v>
      </c>
      <c r="Y259" s="1">
        <v>61385</v>
      </c>
      <c r="Z259" s="9">
        <f t="shared" ref="Z259:Z322" si="58">(X259/Y259)*100000</f>
        <v>34.210311965463873</v>
      </c>
      <c r="AA259" s="9">
        <f t="shared" ref="AA259:AA322" si="59">IF(Z259&lt;=40,1,IF(Z259&lt;=80,2,IF(Z259&lt;=120,3,IF(Z259&lt;=160,4,5))))</f>
        <v>1</v>
      </c>
      <c r="AB259">
        <f t="shared" si="56"/>
        <v>3.6</v>
      </c>
      <c r="AC259" t="str">
        <f t="shared" si="57"/>
        <v>risk</v>
      </c>
    </row>
    <row r="260" spans="1:29" ht="15.75">
      <c r="A260">
        <v>7</v>
      </c>
      <c r="B260" s="1">
        <v>3207</v>
      </c>
      <c r="C260" s="8">
        <v>9</v>
      </c>
      <c r="D260" t="s">
        <v>578</v>
      </c>
      <c r="E260" s="1" t="s">
        <v>579</v>
      </c>
      <c r="F260" s="1" t="s">
        <v>566</v>
      </c>
      <c r="G260" s="1" t="s">
        <v>567</v>
      </c>
      <c r="H260" s="1">
        <v>71</v>
      </c>
      <c r="I260" s="14">
        <v>94146</v>
      </c>
      <c r="J260" s="9">
        <f t="shared" si="48"/>
        <v>75.41478129713424</v>
      </c>
      <c r="K260" s="9">
        <f t="shared" si="49"/>
        <v>2</v>
      </c>
      <c r="L260" s="1">
        <v>60</v>
      </c>
      <c r="M260" s="1">
        <v>93989</v>
      </c>
      <c r="N260" s="9">
        <f t="shared" si="50"/>
        <v>63.83725755141559</v>
      </c>
      <c r="O260" s="9">
        <f t="shared" si="51"/>
        <v>2</v>
      </c>
      <c r="P260" s="1">
        <v>137</v>
      </c>
      <c r="Q260" s="1">
        <v>93774</v>
      </c>
      <c r="R260" s="9">
        <f t="shared" si="52"/>
        <v>146.09593277454306</v>
      </c>
      <c r="S260" s="9">
        <f t="shared" si="53"/>
        <v>4</v>
      </c>
      <c r="T260" s="1">
        <v>53</v>
      </c>
      <c r="U260" s="1">
        <v>93774</v>
      </c>
      <c r="V260" s="9">
        <f t="shared" si="54"/>
        <v>56.5188645040203</v>
      </c>
      <c r="W260" s="9">
        <f t="shared" si="55"/>
        <v>2</v>
      </c>
      <c r="X260">
        <v>6</v>
      </c>
      <c r="Y260" s="1">
        <v>93774</v>
      </c>
      <c r="Z260" s="9">
        <f t="shared" si="58"/>
        <v>6.3983620193230539</v>
      </c>
      <c r="AA260" s="9">
        <f t="shared" si="59"/>
        <v>1</v>
      </c>
      <c r="AB260">
        <f t="shared" si="56"/>
        <v>2.2000000000000002</v>
      </c>
      <c r="AC260" t="str">
        <f t="shared" si="57"/>
        <v/>
      </c>
    </row>
    <row r="261" spans="1:29" ht="15.75">
      <c r="A261">
        <v>8</v>
      </c>
      <c r="B261" s="1">
        <v>3208</v>
      </c>
      <c r="C261" s="8">
        <v>9</v>
      </c>
      <c r="D261" t="s">
        <v>580</v>
      </c>
      <c r="E261" s="1" t="s">
        <v>581</v>
      </c>
      <c r="F261" s="1" t="s">
        <v>566</v>
      </c>
      <c r="G261" s="1" t="s">
        <v>567</v>
      </c>
      <c r="H261" s="1">
        <v>23</v>
      </c>
      <c r="I261" s="15">
        <v>44493</v>
      </c>
      <c r="J261" s="9">
        <f t="shared" si="48"/>
        <v>51.693524824129639</v>
      </c>
      <c r="K261" s="9">
        <f t="shared" si="49"/>
        <v>2</v>
      </c>
      <c r="L261" s="1">
        <v>16</v>
      </c>
      <c r="M261" s="1">
        <v>44401</v>
      </c>
      <c r="N261" s="9">
        <f t="shared" si="50"/>
        <v>36.035224431882163</v>
      </c>
      <c r="O261" s="9">
        <f t="shared" si="51"/>
        <v>1</v>
      </c>
      <c r="P261" s="1">
        <v>37</v>
      </c>
      <c r="Q261" s="1">
        <v>44279</v>
      </c>
      <c r="R261" s="9">
        <f t="shared" si="52"/>
        <v>83.56105603107568</v>
      </c>
      <c r="S261" s="9">
        <f t="shared" si="53"/>
        <v>3</v>
      </c>
      <c r="T261" s="1">
        <v>95</v>
      </c>
      <c r="U261" s="1">
        <v>44279</v>
      </c>
      <c r="V261" s="9">
        <f t="shared" si="54"/>
        <v>214.54865737708619</v>
      </c>
      <c r="W261" s="9">
        <f t="shared" si="55"/>
        <v>5</v>
      </c>
      <c r="X261">
        <v>7</v>
      </c>
      <c r="Y261" s="1">
        <v>44279</v>
      </c>
      <c r="Z261" s="9">
        <f t="shared" si="58"/>
        <v>15.808848438311616</v>
      </c>
      <c r="AA261" s="9">
        <f t="shared" si="59"/>
        <v>1</v>
      </c>
      <c r="AB261">
        <f t="shared" si="56"/>
        <v>2.4</v>
      </c>
      <c r="AC261" t="str">
        <f t="shared" si="57"/>
        <v/>
      </c>
    </row>
    <row r="262" spans="1:29" ht="15.75">
      <c r="A262">
        <v>9</v>
      </c>
      <c r="B262" s="1">
        <v>3209</v>
      </c>
      <c r="C262" s="8">
        <v>9</v>
      </c>
      <c r="D262" t="s">
        <v>582</v>
      </c>
      <c r="E262" s="1" t="s">
        <v>583</v>
      </c>
      <c r="F262" s="1" t="s">
        <v>566</v>
      </c>
      <c r="G262" s="1" t="s">
        <v>567</v>
      </c>
      <c r="H262" s="1">
        <v>42</v>
      </c>
      <c r="I262" s="13">
        <v>135944</v>
      </c>
      <c r="J262" s="9">
        <f t="shared" si="48"/>
        <v>30.895074442417464</v>
      </c>
      <c r="K262" s="9">
        <f t="shared" si="49"/>
        <v>1</v>
      </c>
      <c r="L262" s="1">
        <v>144</v>
      </c>
      <c r="M262" s="1">
        <v>135956</v>
      </c>
      <c r="N262" s="9">
        <f t="shared" si="50"/>
        <v>105.91662008296802</v>
      </c>
      <c r="O262" s="9">
        <f t="shared" si="51"/>
        <v>3</v>
      </c>
      <c r="P262" s="1">
        <v>161</v>
      </c>
      <c r="Q262" s="1">
        <v>135814</v>
      </c>
      <c r="R262" s="9">
        <f t="shared" si="52"/>
        <v>118.54447995052057</v>
      </c>
      <c r="S262" s="9">
        <f t="shared" si="53"/>
        <v>3</v>
      </c>
      <c r="T262" s="1">
        <v>241</v>
      </c>
      <c r="U262" s="1">
        <v>135814</v>
      </c>
      <c r="V262" s="9">
        <f t="shared" si="54"/>
        <v>177.4485693669283</v>
      </c>
      <c r="W262" s="9">
        <f t="shared" si="55"/>
        <v>5</v>
      </c>
      <c r="X262">
        <v>51</v>
      </c>
      <c r="Y262" s="1">
        <v>135814</v>
      </c>
      <c r="Z262" s="9">
        <f t="shared" si="58"/>
        <v>37.551357002959932</v>
      </c>
      <c r="AA262" s="9">
        <f t="shared" si="59"/>
        <v>1</v>
      </c>
      <c r="AB262">
        <f t="shared" si="56"/>
        <v>2.6</v>
      </c>
      <c r="AC262" t="str">
        <f t="shared" si="57"/>
        <v/>
      </c>
    </row>
    <row r="263" spans="1:29" ht="15.75">
      <c r="A263">
        <v>10</v>
      </c>
      <c r="B263" s="1">
        <v>3210</v>
      </c>
      <c r="C263" s="8">
        <v>9</v>
      </c>
      <c r="D263" t="s">
        <v>584</v>
      </c>
      <c r="E263" s="1" t="s">
        <v>585</v>
      </c>
      <c r="F263" s="1" t="s">
        <v>566</v>
      </c>
      <c r="G263" s="1" t="s">
        <v>567</v>
      </c>
      <c r="H263" s="1">
        <v>127</v>
      </c>
      <c r="I263" s="14">
        <v>130939</v>
      </c>
      <c r="J263" s="9">
        <f t="shared" si="48"/>
        <v>96.991728973033247</v>
      </c>
      <c r="K263" s="9">
        <f t="shared" si="49"/>
        <v>3</v>
      </c>
      <c r="L263" s="1">
        <v>187</v>
      </c>
      <c r="M263" s="1">
        <v>131225</v>
      </c>
      <c r="N263" s="9">
        <f t="shared" si="50"/>
        <v>142.50333396837493</v>
      </c>
      <c r="O263" s="9">
        <f t="shared" si="51"/>
        <v>4</v>
      </c>
      <c r="P263" s="1">
        <v>368</v>
      </c>
      <c r="Q263" s="1">
        <v>131394</v>
      </c>
      <c r="R263" s="9">
        <f t="shared" si="52"/>
        <v>280.07367155273454</v>
      </c>
      <c r="S263" s="9">
        <f t="shared" si="53"/>
        <v>5</v>
      </c>
      <c r="T263" s="1">
        <v>249</v>
      </c>
      <c r="U263" s="1">
        <v>131394</v>
      </c>
      <c r="V263" s="9">
        <f t="shared" si="54"/>
        <v>189.5063701538883</v>
      </c>
      <c r="W263" s="9">
        <f t="shared" si="55"/>
        <v>5</v>
      </c>
      <c r="X263">
        <v>1</v>
      </c>
      <c r="Y263" s="1">
        <v>131394</v>
      </c>
      <c r="Z263" s="9">
        <f t="shared" si="58"/>
        <v>0.7610697596541699</v>
      </c>
      <c r="AA263" s="9">
        <f t="shared" si="59"/>
        <v>1</v>
      </c>
      <c r="AB263">
        <f t="shared" si="56"/>
        <v>3.6</v>
      </c>
      <c r="AC263" t="str">
        <f t="shared" si="57"/>
        <v>risk</v>
      </c>
    </row>
    <row r="264" spans="1:29" ht="15.75">
      <c r="A264">
        <v>11</v>
      </c>
      <c r="B264" s="1">
        <v>3211</v>
      </c>
      <c r="C264" s="8">
        <v>9</v>
      </c>
      <c r="D264" t="s">
        <v>586</v>
      </c>
      <c r="E264" s="1" t="s">
        <v>587</v>
      </c>
      <c r="F264" s="1" t="s">
        <v>566</v>
      </c>
      <c r="G264" s="1" t="s">
        <v>567</v>
      </c>
      <c r="H264" s="1">
        <v>23</v>
      </c>
      <c r="I264" s="14">
        <v>31268</v>
      </c>
      <c r="J264" s="9">
        <f t="shared" si="48"/>
        <v>73.557630804656526</v>
      </c>
      <c r="K264" s="9">
        <f t="shared" si="49"/>
        <v>2</v>
      </c>
      <c r="L264" s="1">
        <v>101</v>
      </c>
      <c r="M264" s="1">
        <v>31326</v>
      </c>
      <c r="N264" s="9">
        <f t="shared" si="50"/>
        <v>322.41588456872881</v>
      </c>
      <c r="O264" s="9">
        <f t="shared" si="51"/>
        <v>5</v>
      </c>
      <c r="P264" s="1">
        <v>17</v>
      </c>
      <c r="Q264" s="1">
        <v>31375</v>
      </c>
      <c r="R264" s="9">
        <f t="shared" si="52"/>
        <v>54.183266932270911</v>
      </c>
      <c r="S264" s="9">
        <f t="shared" si="53"/>
        <v>2</v>
      </c>
      <c r="T264" s="1">
        <v>13</v>
      </c>
      <c r="U264" s="1">
        <v>31375</v>
      </c>
      <c r="V264" s="9">
        <f t="shared" si="54"/>
        <v>41.43426294820717</v>
      </c>
      <c r="W264" s="9">
        <f t="shared" si="55"/>
        <v>2</v>
      </c>
      <c r="X264">
        <v>6</v>
      </c>
      <c r="Y264" s="1">
        <v>31375</v>
      </c>
      <c r="Z264" s="9">
        <f t="shared" si="58"/>
        <v>19.123505976095618</v>
      </c>
      <c r="AA264" s="9">
        <f t="shared" si="59"/>
        <v>1</v>
      </c>
      <c r="AB264">
        <f t="shared" si="56"/>
        <v>2.4</v>
      </c>
      <c r="AC264" t="str">
        <f t="shared" si="57"/>
        <v/>
      </c>
    </row>
    <row r="265" spans="1:29" ht="15.75">
      <c r="A265">
        <v>12</v>
      </c>
      <c r="B265" s="1">
        <v>3212</v>
      </c>
      <c r="C265" s="8">
        <v>9</v>
      </c>
      <c r="D265" t="s">
        <v>588</v>
      </c>
      <c r="E265" s="1" t="s">
        <v>589</v>
      </c>
      <c r="F265" s="1" t="s">
        <v>566</v>
      </c>
      <c r="G265" s="1" t="s">
        <v>567</v>
      </c>
      <c r="H265" s="1">
        <v>20</v>
      </c>
      <c r="I265" s="14">
        <v>53074</v>
      </c>
      <c r="J265" s="9">
        <f t="shared" si="48"/>
        <v>37.683234728869124</v>
      </c>
      <c r="K265" s="9">
        <f t="shared" si="49"/>
        <v>1</v>
      </c>
      <c r="L265" s="1">
        <v>116</v>
      </c>
      <c r="M265" s="1">
        <v>53109</v>
      </c>
      <c r="N265" s="9">
        <f t="shared" si="50"/>
        <v>218.41872375680205</v>
      </c>
      <c r="O265" s="9">
        <f t="shared" si="51"/>
        <v>5</v>
      </c>
      <c r="P265" s="1">
        <v>68</v>
      </c>
      <c r="Q265" s="1">
        <v>53034</v>
      </c>
      <c r="R265" s="9">
        <f t="shared" si="52"/>
        <v>128.219632688464</v>
      </c>
      <c r="S265" s="9">
        <f t="shared" si="53"/>
        <v>4</v>
      </c>
      <c r="T265" s="1">
        <v>37</v>
      </c>
      <c r="U265" s="1">
        <v>53034</v>
      </c>
      <c r="V265" s="9">
        <f t="shared" si="54"/>
        <v>69.766564845193642</v>
      </c>
      <c r="W265" s="9">
        <f t="shared" si="55"/>
        <v>2</v>
      </c>
      <c r="X265">
        <v>0</v>
      </c>
      <c r="Y265" s="1">
        <v>53034</v>
      </c>
      <c r="Z265" s="9">
        <f t="shared" si="58"/>
        <v>0</v>
      </c>
      <c r="AA265" s="9">
        <f t="shared" si="59"/>
        <v>1</v>
      </c>
      <c r="AB265">
        <f t="shared" si="56"/>
        <v>2.6</v>
      </c>
      <c r="AC265" t="str">
        <f t="shared" si="57"/>
        <v/>
      </c>
    </row>
    <row r="266" spans="1:29" ht="15.75">
      <c r="A266">
        <v>13</v>
      </c>
      <c r="B266" s="1">
        <v>3213</v>
      </c>
      <c r="C266" s="8">
        <v>9</v>
      </c>
      <c r="D266" t="s">
        <v>590</v>
      </c>
      <c r="E266" s="1" t="s">
        <v>591</v>
      </c>
      <c r="F266" s="1" t="s">
        <v>566</v>
      </c>
      <c r="G266" s="1" t="s">
        <v>567</v>
      </c>
      <c r="H266" s="1">
        <v>45</v>
      </c>
      <c r="I266" s="14">
        <v>41079</v>
      </c>
      <c r="J266" s="9">
        <f t="shared" si="48"/>
        <v>109.54502300445483</v>
      </c>
      <c r="K266" s="9">
        <f t="shared" si="49"/>
        <v>3</v>
      </c>
      <c r="L266" s="1">
        <v>139</v>
      </c>
      <c r="M266" s="1">
        <v>41229</v>
      </c>
      <c r="N266" s="9">
        <f t="shared" si="50"/>
        <v>337.14133255718065</v>
      </c>
      <c r="O266" s="9">
        <f t="shared" si="51"/>
        <v>5</v>
      </c>
      <c r="P266" s="1">
        <v>312</v>
      </c>
      <c r="Q266" s="1">
        <v>41354</v>
      </c>
      <c r="R266" s="9">
        <f t="shared" si="52"/>
        <v>754.46147893795035</v>
      </c>
      <c r="S266" s="9">
        <f t="shared" si="53"/>
        <v>5</v>
      </c>
      <c r="T266" s="1">
        <v>106</v>
      </c>
      <c r="U266" s="1">
        <v>41354</v>
      </c>
      <c r="V266" s="9">
        <f t="shared" si="54"/>
        <v>256.32345117763697</v>
      </c>
      <c r="W266" s="9">
        <f t="shared" si="55"/>
        <v>5</v>
      </c>
      <c r="X266">
        <v>2</v>
      </c>
      <c r="Y266" s="1">
        <v>41354</v>
      </c>
      <c r="Z266" s="9">
        <f t="shared" si="58"/>
        <v>4.8362915316535284</v>
      </c>
      <c r="AA266" s="9">
        <f t="shared" si="59"/>
        <v>1</v>
      </c>
      <c r="AB266">
        <f t="shared" si="56"/>
        <v>3.8</v>
      </c>
      <c r="AC266" t="str">
        <f t="shared" si="57"/>
        <v>risk</v>
      </c>
    </row>
    <row r="267" spans="1:29" ht="15.75">
      <c r="A267">
        <v>14</v>
      </c>
      <c r="B267" s="1">
        <v>3214</v>
      </c>
      <c r="C267" s="8">
        <v>9</v>
      </c>
      <c r="D267" t="s">
        <v>592</v>
      </c>
      <c r="E267" s="1" t="s">
        <v>593</v>
      </c>
      <c r="F267" s="1" t="s">
        <v>566</v>
      </c>
      <c r="G267" s="1" t="s">
        <v>567</v>
      </c>
      <c r="H267" s="1">
        <v>21</v>
      </c>
      <c r="I267" s="14">
        <v>38007</v>
      </c>
      <c r="J267" s="9">
        <f t="shared" si="48"/>
        <v>55.252979714263162</v>
      </c>
      <c r="K267" s="9">
        <f t="shared" si="49"/>
        <v>2</v>
      </c>
      <c r="L267" s="1">
        <v>9</v>
      </c>
      <c r="M267" s="1">
        <v>38016</v>
      </c>
      <c r="N267" s="9">
        <f t="shared" si="50"/>
        <v>23.674242424242426</v>
      </c>
      <c r="O267" s="9">
        <f t="shared" si="51"/>
        <v>1</v>
      </c>
      <c r="P267" s="1">
        <v>113</v>
      </c>
      <c r="Q267" s="1">
        <v>38083</v>
      </c>
      <c r="R267" s="9">
        <f t="shared" si="52"/>
        <v>296.72032140325081</v>
      </c>
      <c r="S267" s="9">
        <f t="shared" si="53"/>
        <v>5</v>
      </c>
      <c r="T267" s="1">
        <v>109</v>
      </c>
      <c r="U267" s="1">
        <v>38083</v>
      </c>
      <c r="V267" s="9">
        <f t="shared" si="54"/>
        <v>286.21694719428615</v>
      </c>
      <c r="W267" s="9">
        <f t="shared" si="55"/>
        <v>5</v>
      </c>
      <c r="X267">
        <v>9</v>
      </c>
      <c r="Y267" s="1">
        <v>38083</v>
      </c>
      <c r="Z267" s="9">
        <f t="shared" si="58"/>
        <v>23.632591970170417</v>
      </c>
      <c r="AA267" s="9">
        <f t="shared" si="59"/>
        <v>1</v>
      </c>
      <c r="AB267">
        <f t="shared" si="56"/>
        <v>2.8</v>
      </c>
      <c r="AC267" t="str">
        <f t="shared" si="57"/>
        <v/>
      </c>
    </row>
    <row r="268" spans="1:29" ht="15.75">
      <c r="A268">
        <v>15</v>
      </c>
      <c r="B268" s="1">
        <v>3215</v>
      </c>
      <c r="C268" s="8">
        <v>9</v>
      </c>
      <c r="D268" t="s">
        <v>594</v>
      </c>
      <c r="E268" s="1" t="s">
        <v>595</v>
      </c>
      <c r="F268" s="1" t="s">
        <v>566</v>
      </c>
      <c r="G268" s="1" t="s">
        <v>567</v>
      </c>
      <c r="H268" s="1">
        <v>41</v>
      </c>
      <c r="I268" s="15">
        <v>46822</v>
      </c>
      <c r="J268" s="9">
        <f t="shared" si="48"/>
        <v>87.565674255691775</v>
      </c>
      <c r="K268" s="9">
        <f t="shared" si="49"/>
        <v>3</v>
      </c>
      <c r="L268" s="1">
        <v>74</v>
      </c>
      <c r="M268" s="1">
        <v>46901</v>
      </c>
      <c r="N268" s="9">
        <f t="shared" si="50"/>
        <v>157.77915183045138</v>
      </c>
      <c r="O268" s="9">
        <f t="shared" si="51"/>
        <v>4</v>
      </c>
      <c r="P268" s="1">
        <v>104</v>
      </c>
      <c r="Q268" s="1">
        <v>46869</v>
      </c>
      <c r="R268" s="9">
        <f t="shared" si="52"/>
        <v>221.89506923552881</v>
      </c>
      <c r="S268" s="9">
        <f t="shared" si="53"/>
        <v>5</v>
      </c>
      <c r="T268" s="1">
        <v>107</v>
      </c>
      <c r="U268" s="1">
        <v>46869</v>
      </c>
      <c r="V268" s="9">
        <f t="shared" si="54"/>
        <v>228.29588854039983</v>
      </c>
      <c r="W268" s="9">
        <f t="shared" si="55"/>
        <v>5</v>
      </c>
      <c r="X268">
        <v>1</v>
      </c>
      <c r="Y268" s="1">
        <v>46869</v>
      </c>
      <c r="Z268" s="9">
        <f t="shared" si="58"/>
        <v>2.1336064349570081</v>
      </c>
      <c r="AA268" s="9">
        <f t="shared" si="59"/>
        <v>1</v>
      </c>
      <c r="AB268">
        <f t="shared" si="56"/>
        <v>3.6</v>
      </c>
      <c r="AC268" t="str">
        <f t="shared" si="57"/>
        <v>risk</v>
      </c>
    </row>
    <row r="269" spans="1:29" ht="15.75">
      <c r="A269">
        <v>16</v>
      </c>
      <c r="B269" s="1">
        <v>3216</v>
      </c>
      <c r="C269" s="8">
        <v>9</v>
      </c>
      <c r="D269" t="s">
        <v>596</v>
      </c>
      <c r="E269" s="1" t="s">
        <v>597</v>
      </c>
      <c r="F269" s="1" t="s">
        <v>566</v>
      </c>
      <c r="G269" s="1" t="s">
        <v>567</v>
      </c>
      <c r="H269" s="1">
        <v>15</v>
      </c>
      <c r="I269" s="13">
        <v>34999</v>
      </c>
      <c r="J269" s="9">
        <f t="shared" si="48"/>
        <v>42.858367381925198</v>
      </c>
      <c r="K269" s="9">
        <f t="shared" si="49"/>
        <v>2</v>
      </c>
      <c r="L269" s="1">
        <v>44</v>
      </c>
      <c r="M269" s="1">
        <v>34995</v>
      </c>
      <c r="N269" s="9">
        <f t="shared" si="50"/>
        <v>125.73224746392341</v>
      </c>
      <c r="O269" s="9">
        <f t="shared" si="51"/>
        <v>4</v>
      </c>
      <c r="P269" s="1">
        <v>93</v>
      </c>
      <c r="Q269" s="1">
        <v>34961</v>
      </c>
      <c r="R269" s="9">
        <f t="shared" si="52"/>
        <v>266.01069763450698</v>
      </c>
      <c r="S269" s="9">
        <f t="shared" si="53"/>
        <v>5</v>
      </c>
      <c r="T269" s="1">
        <v>75</v>
      </c>
      <c r="U269" s="1">
        <v>34961</v>
      </c>
      <c r="V269" s="9">
        <f t="shared" si="54"/>
        <v>214.52475615686049</v>
      </c>
      <c r="W269" s="9">
        <f t="shared" si="55"/>
        <v>5</v>
      </c>
      <c r="X269">
        <v>39</v>
      </c>
      <c r="Y269" s="1">
        <v>34961</v>
      </c>
      <c r="Z269" s="9">
        <f t="shared" si="58"/>
        <v>111.55287320156746</v>
      </c>
      <c r="AA269" s="9">
        <f t="shared" si="59"/>
        <v>3</v>
      </c>
      <c r="AB269">
        <f t="shared" si="56"/>
        <v>3.8</v>
      </c>
      <c r="AC269" t="str">
        <f t="shared" si="57"/>
        <v>risk</v>
      </c>
    </row>
    <row r="270" spans="1:29" ht="15.75">
      <c r="A270">
        <v>17</v>
      </c>
      <c r="B270" s="1">
        <v>3217</v>
      </c>
      <c r="C270" s="8">
        <v>9</v>
      </c>
      <c r="D270" t="s">
        <v>598</v>
      </c>
      <c r="E270" s="1" t="s">
        <v>599</v>
      </c>
      <c r="F270" s="1" t="s">
        <v>566</v>
      </c>
      <c r="G270" s="1" t="s">
        <v>567</v>
      </c>
      <c r="H270" s="1">
        <v>27</v>
      </c>
      <c r="I270" s="14">
        <v>35453</v>
      </c>
      <c r="J270" s="9">
        <f t="shared" si="48"/>
        <v>76.157165825177003</v>
      </c>
      <c r="K270" s="9">
        <f t="shared" si="49"/>
        <v>2</v>
      </c>
      <c r="L270" s="1">
        <v>20</v>
      </c>
      <c r="M270" s="1">
        <v>35401</v>
      </c>
      <c r="N270" s="9">
        <f t="shared" si="50"/>
        <v>56.495579220925961</v>
      </c>
      <c r="O270" s="9">
        <f t="shared" si="51"/>
        <v>2</v>
      </c>
      <c r="P270" s="1">
        <v>46</v>
      </c>
      <c r="Q270" s="1">
        <v>35333</v>
      </c>
      <c r="R270" s="9">
        <f t="shared" si="52"/>
        <v>130.18990745195708</v>
      </c>
      <c r="S270" s="9">
        <f t="shared" si="53"/>
        <v>4</v>
      </c>
      <c r="T270" s="1">
        <v>38</v>
      </c>
      <c r="U270" s="1">
        <v>35333</v>
      </c>
      <c r="V270" s="9">
        <f t="shared" si="54"/>
        <v>107.54818441683412</v>
      </c>
      <c r="W270" s="9">
        <f t="shared" si="55"/>
        <v>3</v>
      </c>
      <c r="X270">
        <v>5</v>
      </c>
      <c r="Y270" s="1">
        <v>35333</v>
      </c>
      <c r="Z270" s="9">
        <f t="shared" si="58"/>
        <v>14.151076896951858</v>
      </c>
      <c r="AA270" s="9">
        <f t="shared" si="59"/>
        <v>1</v>
      </c>
      <c r="AB270">
        <f t="shared" si="56"/>
        <v>2.4</v>
      </c>
      <c r="AC270" t="str">
        <f t="shared" si="57"/>
        <v/>
      </c>
    </row>
    <row r="271" spans="1:29" ht="15.75">
      <c r="A271">
        <v>1</v>
      </c>
      <c r="B271" s="1">
        <v>3301</v>
      </c>
      <c r="C271" s="8">
        <v>10</v>
      </c>
      <c r="D271" t="s">
        <v>600</v>
      </c>
      <c r="E271" s="1" t="s">
        <v>601</v>
      </c>
      <c r="F271" s="1" t="s">
        <v>602</v>
      </c>
      <c r="G271" s="1" t="s">
        <v>603</v>
      </c>
      <c r="H271" s="1">
        <v>64</v>
      </c>
      <c r="I271" s="14">
        <v>139425</v>
      </c>
      <c r="J271" s="9">
        <f t="shared" si="48"/>
        <v>45.902815133584362</v>
      </c>
      <c r="K271" s="9">
        <f t="shared" si="49"/>
        <v>2</v>
      </c>
      <c r="L271" s="1">
        <v>131</v>
      </c>
      <c r="M271" s="1">
        <v>139604</v>
      </c>
      <c r="N271" s="9">
        <f t="shared" si="50"/>
        <v>93.836852812240338</v>
      </c>
      <c r="O271" s="9">
        <f t="shared" si="51"/>
        <v>3</v>
      </c>
      <c r="P271" s="1">
        <v>303</v>
      </c>
      <c r="Q271" s="1">
        <v>139841</v>
      </c>
      <c r="R271" s="9">
        <f t="shared" si="52"/>
        <v>216.67465192611607</v>
      </c>
      <c r="S271" s="9">
        <f t="shared" si="53"/>
        <v>5</v>
      </c>
      <c r="T271" s="1">
        <v>124</v>
      </c>
      <c r="U271" s="1">
        <v>139841</v>
      </c>
      <c r="V271" s="9">
        <f t="shared" si="54"/>
        <v>88.672134781644857</v>
      </c>
      <c r="W271" s="9">
        <f t="shared" si="55"/>
        <v>3</v>
      </c>
      <c r="X271">
        <v>6</v>
      </c>
      <c r="Y271" s="1">
        <v>139841</v>
      </c>
      <c r="Z271" s="9">
        <f t="shared" si="58"/>
        <v>4.2905871668537845</v>
      </c>
      <c r="AA271" s="9">
        <f t="shared" si="59"/>
        <v>1</v>
      </c>
      <c r="AB271">
        <f t="shared" si="56"/>
        <v>2.8</v>
      </c>
      <c r="AC271" t="str">
        <f t="shared" si="57"/>
        <v>risk</v>
      </c>
    </row>
    <row r="272" spans="1:29" ht="15.75">
      <c r="A272">
        <v>2</v>
      </c>
      <c r="B272" s="1">
        <v>3302</v>
      </c>
      <c r="C272" s="8">
        <v>10</v>
      </c>
      <c r="D272" t="s">
        <v>604</v>
      </c>
      <c r="E272" s="1" t="s">
        <v>605</v>
      </c>
      <c r="F272" s="1" t="s">
        <v>602</v>
      </c>
      <c r="G272" s="1" t="s">
        <v>603</v>
      </c>
      <c r="H272" s="1">
        <v>29</v>
      </c>
      <c r="I272" s="14">
        <v>36854</v>
      </c>
      <c r="J272" s="9">
        <f t="shared" si="48"/>
        <v>78.688880447169907</v>
      </c>
      <c r="K272" s="9">
        <f t="shared" si="49"/>
        <v>2</v>
      </c>
      <c r="L272" s="1">
        <v>22</v>
      </c>
      <c r="M272" s="1">
        <v>36772</v>
      </c>
      <c r="N272" s="9">
        <f t="shared" si="50"/>
        <v>59.82813009898836</v>
      </c>
      <c r="O272" s="9">
        <f t="shared" si="51"/>
        <v>2</v>
      </c>
      <c r="P272" s="1">
        <v>92</v>
      </c>
      <c r="Q272" s="1">
        <v>36607</v>
      </c>
      <c r="R272" s="9">
        <f t="shared" si="52"/>
        <v>251.31805392411286</v>
      </c>
      <c r="S272" s="9">
        <f t="shared" si="53"/>
        <v>5</v>
      </c>
      <c r="T272" s="1">
        <v>52</v>
      </c>
      <c r="U272" s="1">
        <v>36607</v>
      </c>
      <c r="V272" s="9">
        <f t="shared" si="54"/>
        <v>142.04933482667249</v>
      </c>
      <c r="W272" s="9">
        <f t="shared" si="55"/>
        <v>4</v>
      </c>
      <c r="X272">
        <v>48</v>
      </c>
      <c r="Y272" s="1">
        <v>36607</v>
      </c>
      <c r="Z272" s="9">
        <f t="shared" si="58"/>
        <v>131.12246291692844</v>
      </c>
      <c r="AA272" s="9">
        <f t="shared" si="59"/>
        <v>4</v>
      </c>
      <c r="AB272">
        <f t="shared" si="56"/>
        <v>3.4</v>
      </c>
      <c r="AC272" t="str">
        <f t="shared" si="57"/>
        <v>risk</v>
      </c>
    </row>
    <row r="273" spans="1:29" ht="15.75">
      <c r="A273">
        <v>3</v>
      </c>
      <c r="B273" s="1">
        <v>3303</v>
      </c>
      <c r="C273" s="8">
        <v>10</v>
      </c>
      <c r="D273" t="s">
        <v>606</v>
      </c>
      <c r="E273" s="1" t="s">
        <v>607</v>
      </c>
      <c r="F273" s="1" t="s">
        <v>602</v>
      </c>
      <c r="G273" s="1" t="s">
        <v>603</v>
      </c>
      <c r="H273" s="1">
        <v>33</v>
      </c>
      <c r="I273" s="14">
        <v>100178</v>
      </c>
      <c r="J273" s="9">
        <f t="shared" si="48"/>
        <v>32.941364371418878</v>
      </c>
      <c r="K273" s="9">
        <f t="shared" si="49"/>
        <v>1</v>
      </c>
      <c r="L273" s="1">
        <v>100</v>
      </c>
      <c r="M273" s="1">
        <v>100146</v>
      </c>
      <c r="N273" s="9">
        <f t="shared" si="50"/>
        <v>99.854212849240099</v>
      </c>
      <c r="O273" s="9">
        <f t="shared" si="51"/>
        <v>3</v>
      </c>
      <c r="P273" s="1">
        <v>160</v>
      </c>
      <c r="Q273" s="1">
        <v>100039</v>
      </c>
      <c r="R273" s="9">
        <f t="shared" si="52"/>
        <v>159.93762432651266</v>
      </c>
      <c r="S273" s="9">
        <f t="shared" si="53"/>
        <v>4</v>
      </c>
      <c r="T273" s="1">
        <v>93</v>
      </c>
      <c r="U273" s="1">
        <v>100039</v>
      </c>
      <c r="V273" s="9">
        <f t="shared" si="54"/>
        <v>92.96374413978549</v>
      </c>
      <c r="W273" s="9">
        <f t="shared" si="55"/>
        <v>3</v>
      </c>
      <c r="X273">
        <v>8</v>
      </c>
      <c r="Y273" s="1">
        <v>100039</v>
      </c>
      <c r="Z273" s="9">
        <f t="shared" si="58"/>
        <v>7.9968812163256331</v>
      </c>
      <c r="AA273" s="9">
        <f t="shared" si="59"/>
        <v>1</v>
      </c>
      <c r="AB273">
        <f t="shared" si="56"/>
        <v>2.4</v>
      </c>
      <c r="AC273" t="str">
        <f t="shared" si="57"/>
        <v/>
      </c>
    </row>
    <row r="274" spans="1:29" ht="15.75">
      <c r="A274">
        <v>4</v>
      </c>
      <c r="B274" s="1">
        <v>3304</v>
      </c>
      <c r="C274" s="8">
        <v>10</v>
      </c>
      <c r="D274" t="s">
        <v>608</v>
      </c>
      <c r="E274" s="1" t="s">
        <v>609</v>
      </c>
      <c r="F274" s="1" t="s">
        <v>602</v>
      </c>
      <c r="G274" s="1" t="s">
        <v>603</v>
      </c>
      <c r="H274" s="1">
        <v>113</v>
      </c>
      <c r="I274" s="14">
        <v>201749</v>
      </c>
      <c r="J274" s="9">
        <f t="shared" si="48"/>
        <v>56.010190880747864</v>
      </c>
      <c r="K274" s="9">
        <f t="shared" si="49"/>
        <v>2</v>
      </c>
      <c r="L274" s="1">
        <v>379</v>
      </c>
      <c r="M274" s="1">
        <v>202199</v>
      </c>
      <c r="N274" s="9">
        <f t="shared" si="50"/>
        <v>187.43910701833343</v>
      </c>
      <c r="O274" s="9">
        <f t="shared" si="51"/>
        <v>5</v>
      </c>
      <c r="P274" s="1">
        <v>454</v>
      </c>
      <c r="Q274" s="1">
        <v>202554</v>
      </c>
      <c r="R274" s="9">
        <f t="shared" si="52"/>
        <v>224.13776079465231</v>
      </c>
      <c r="S274" s="9">
        <f t="shared" si="53"/>
        <v>5</v>
      </c>
      <c r="T274" s="1">
        <v>110</v>
      </c>
      <c r="U274" s="1">
        <v>202554</v>
      </c>
      <c r="V274" s="9">
        <f t="shared" si="54"/>
        <v>54.306505919409148</v>
      </c>
      <c r="W274" s="9">
        <f t="shared" si="55"/>
        <v>2</v>
      </c>
      <c r="X274">
        <v>1</v>
      </c>
      <c r="Y274" s="1">
        <v>202554</v>
      </c>
      <c r="Z274" s="9">
        <f t="shared" si="58"/>
        <v>0.49369550835826498</v>
      </c>
      <c r="AA274" s="9">
        <f t="shared" si="59"/>
        <v>1</v>
      </c>
      <c r="AB274">
        <f t="shared" si="56"/>
        <v>3</v>
      </c>
      <c r="AC274" t="str">
        <f t="shared" si="57"/>
        <v/>
      </c>
    </row>
    <row r="275" spans="1:29" ht="15.75">
      <c r="A275">
        <v>5</v>
      </c>
      <c r="B275" s="1">
        <v>3305</v>
      </c>
      <c r="C275" s="8">
        <v>10</v>
      </c>
      <c r="D275" t="s">
        <v>610</v>
      </c>
      <c r="E275" s="1" t="s">
        <v>611</v>
      </c>
      <c r="F275" s="1" t="s">
        <v>602</v>
      </c>
      <c r="G275" s="1" t="s">
        <v>603</v>
      </c>
      <c r="H275" s="1">
        <v>66</v>
      </c>
      <c r="I275" s="14">
        <v>151216</v>
      </c>
      <c r="J275" s="9">
        <f t="shared" si="48"/>
        <v>43.646175007935668</v>
      </c>
      <c r="K275" s="9">
        <f t="shared" si="49"/>
        <v>2</v>
      </c>
      <c r="L275" s="1">
        <v>419</v>
      </c>
      <c r="M275" s="1">
        <v>151473</v>
      </c>
      <c r="N275" s="9">
        <f t="shared" si="50"/>
        <v>276.61695483683559</v>
      </c>
      <c r="O275" s="9">
        <f t="shared" si="51"/>
        <v>5</v>
      </c>
      <c r="P275" s="1">
        <v>160</v>
      </c>
      <c r="Q275" s="1">
        <v>151728</v>
      </c>
      <c r="R275" s="9">
        <f t="shared" si="52"/>
        <v>105.45186122535063</v>
      </c>
      <c r="S275" s="9">
        <f t="shared" si="53"/>
        <v>3</v>
      </c>
      <c r="T275" s="1">
        <v>129</v>
      </c>
      <c r="U275" s="1">
        <v>151728</v>
      </c>
      <c r="V275" s="9">
        <f t="shared" si="54"/>
        <v>85.020563112938945</v>
      </c>
      <c r="W275" s="9">
        <f t="shared" si="55"/>
        <v>3</v>
      </c>
      <c r="X275">
        <v>17</v>
      </c>
      <c r="Y275" s="1">
        <v>151728</v>
      </c>
      <c r="Z275" s="9">
        <f t="shared" si="58"/>
        <v>11.204260255193505</v>
      </c>
      <c r="AA275" s="9">
        <f t="shared" si="59"/>
        <v>1</v>
      </c>
      <c r="AB275">
        <f t="shared" si="56"/>
        <v>2.8</v>
      </c>
      <c r="AC275" t="str">
        <f t="shared" si="57"/>
        <v/>
      </c>
    </row>
    <row r="276" spans="1:29" ht="15.75">
      <c r="A276">
        <v>6</v>
      </c>
      <c r="B276" s="1">
        <v>3306</v>
      </c>
      <c r="C276" s="8">
        <v>10</v>
      </c>
      <c r="D276" t="s">
        <v>612</v>
      </c>
      <c r="E276" s="1" t="s">
        <v>613</v>
      </c>
      <c r="F276" s="1" t="s">
        <v>602</v>
      </c>
      <c r="G276" s="1" t="s">
        <v>603</v>
      </c>
      <c r="H276" s="1">
        <v>14</v>
      </c>
      <c r="I276" s="14">
        <v>48340</v>
      </c>
      <c r="J276" s="9">
        <f t="shared" si="48"/>
        <v>28.961522548613985</v>
      </c>
      <c r="K276" s="9">
        <f t="shared" si="49"/>
        <v>1</v>
      </c>
      <c r="L276" s="1">
        <v>40</v>
      </c>
      <c r="M276" s="1">
        <v>48339</v>
      </c>
      <c r="N276" s="9">
        <f t="shared" si="50"/>
        <v>82.748919092244364</v>
      </c>
      <c r="O276" s="9">
        <f t="shared" si="51"/>
        <v>3</v>
      </c>
      <c r="P276" s="1">
        <v>67</v>
      </c>
      <c r="Q276" s="1">
        <v>48296</v>
      </c>
      <c r="R276" s="9">
        <f t="shared" si="52"/>
        <v>138.72784495610404</v>
      </c>
      <c r="S276" s="9">
        <f t="shared" si="53"/>
        <v>4</v>
      </c>
      <c r="T276" s="1">
        <v>20</v>
      </c>
      <c r="U276" s="1">
        <v>48296</v>
      </c>
      <c r="V276" s="9">
        <f t="shared" si="54"/>
        <v>41.411297001822099</v>
      </c>
      <c r="W276" s="9">
        <f t="shared" si="55"/>
        <v>2</v>
      </c>
      <c r="X276">
        <v>0</v>
      </c>
      <c r="Y276" s="1">
        <v>48296</v>
      </c>
      <c r="Z276" s="9">
        <f t="shared" si="58"/>
        <v>0</v>
      </c>
      <c r="AA276" s="9">
        <f t="shared" si="59"/>
        <v>1</v>
      </c>
      <c r="AB276">
        <f t="shared" si="56"/>
        <v>2.2000000000000002</v>
      </c>
      <c r="AC276" t="str">
        <f t="shared" si="57"/>
        <v/>
      </c>
    </row>
    <row r="277" spans="1:29" ht="15.75">
      <c r="A277">
        <v>7</v>
      </c>
      <c r="B277" s="1">
        <v>3307</v>
      </c>
      <c r="C277" s="8">
        <v>10</v>
      </c>
      <c r="D277" t="s">
        <v>614</v>
      </c>
      <c r="E277" s="1" t="s">
        <v>615</v>
      </c>
      <c r="F277" s="1" t="s">
        <v>602</v>
      </c>
      <c r="G277" s="1" t="s">
        <v>603</v>
      </c>
      <c r="H277" s="1">
        <v>17</v>
      </c>
      <c r="I277" s="14">
        <v>68027</v>
      </c>
      <c r="J277" s="9">
        <f t="shared" si="48"/>
        <v>24.990077469240155</v>
      </c>
      <c r="K277" s="9">
        <f t="shared" si="49"/>
        <v>1</v>
      </c>
      <c r="L277" s="1">
        <v>79</v>
      </c>
      <c r="M277" s="1">
        <v>67922</v>
      </c>
      <c r="N277" s="9">
        <f t="shared" si="50"/>
        <v>116.30988486793674</v>
      </c>
      <c r="O277" s="9">
        <f t="shared" si="51"/>
        <v>3</v>
      </c>
      <c r="P277" s="1">
        <v>78</v>
      </c>
      <c r="Q277" s="1">
        <v>67745</v>
      </c>
      <c r="R277" s="9">
        <f t="shared" si="52"/>
        <v>115.13764853494723</v>
      </c>
      <c r="S277" s="9">
        <f t="shared" si="53"/>
        <v>3</v>
      </c>
      <c r="T277" s="1">
        <v>55</v>
      </c>
      <c r="U277" s="1">
        <v>67745</v>
      </c>
      <c r="V277" s="9">
        <f t="shared" si="54"/>
        <v>81.186803454129446</v>
      </c>
      <c r="W277" s="9">
        <f t="shared" si="55"/>
        <v>3</v>
      </c>
      <c r="X277">
        <v>2</v>
      </c>
      <c r="Y277" s="1">
        <v>67745</v>
      </c>
      <c r="Z277" s="9">
        <f t="shared" si="58"/>
        <v>2.9522473983319801</v>
      </c>
      <c r="AA277" s="9">
        <f t="shared" si="59"/>
        <v>1</v>
      </c>
      <c r="AB277">
        <f t="shared" si="56"/>
        <v>2.2000000000000002</v>
      </c>
      <c r="AC277" t="str">
        <f t="shared" si="57"/>
        <v/>
      </c>
    </row>
    <row r="278" spans="1:29" ht="15.75">
      <c r="A278">
        <v>8</v>
      </c>
      <c r="B278" s="1">
        <v>3308</v>
      </c>
      <c r="C278" s="8">
        <v>10</v>
      </c>
      <c r="D278" t="s">
        <v>616</v>
      </c>
      <c r="E278" s="1" t="s">
        <v>617</v>
      </c>
      <c r="F278" s="1" t="s">
        <v>602</v>
      </c>
      <c r="G278" s="1" t="s">
        <v>603</v>
      </c>
      <c r="H278" s="1">
        <v>84</v>
      </c>
      <c r="I278" s="14">
        <v>107820</v>
      </c>
      <c r="J278" s="9">
        <f t="shared" si="48"/>
        <v>77.907623817473564</v>
      </c>
      <c r="K278" s="9">
        <f t="shared" si="49"/>
        <v>2</v>
      </c>
      <c r="L278" s="1">
        <v>226</v>
      </c>
      <c r="M278" s="1">
        <v>108014</v>
      </c>
      <c r="N278" s="9">
        <f t="shared" si="50"/>
        <v>209.23213657488847</v>
      </c>
      <c r="O278" s="9">
        <f t="shared" si="51"/>
        <v>5</v>
      </c>
      <c r="P278" s="1">
        <v>311</v>
      </c>
      <c r="Q278" s="1">
        <v>108084</v>
      </c>
      <c r="R278" s="9">
        <f t="shared" si="52"/>
        <v>287.73916583398096</v>
      </c>
      <c r="S278" s="9">
        <f t="shared" si="53"/>
        <v>5</v>
      </c>
      <c r="T278" s="1">
        <v>60</v>
      </c>
      <c r="U278" s="1">
        <v>108084</v>
      </c>
      <c r="V278" s="9">
        <f t="shared" si="54"/>
        <v>55.512379260575102</v>
      </c>
      <c r="W278" s="9">
        <f t="shared" si="55"/>
        <v>2</v>
      </c>
      <c r="X278">
        <v>5</v>
      </c>
      <c r="Y278" s="1">
        <v>108084</v>
      </c>
      <c r="Z278" s="9">
        <f t="shared" si="58"/>
        <v>4.6260316050479258</v>
      </c>
      <c r="AA278" s="9">
        <f t="shared" si="59"/>
        <v>1</v>
      </c>
      <c r="AB278">
        <f t="shared" si="56"/>
        <v>3</v>
      </c>
      <c r="AC278" t="str">
        <f t="shared" si="57"/>
        <v/>
      </c>
    </row>
    <row r="279" spans="1:29" ht="15.75">
      <c r="A279">
        <v>9</v>
      </c>
      <c r="B279" s="1">
        <v>3309</v>
      </c>
      <c r="C279" s="8">
        <v>10</v>
      </c>
      <c r="D279" t="s">
        <v>618</v>
      </c>
      <c r="E279" s="1" t="s">
        <v>619</v>
      </c>
      <c r="F279" s="1" t="s">
        <v>602</v>
      </c>
      <c r="G279" s="1" t="s">
        <v>603</v>
      </c>
      <c r="H279" s="1">
        <v>57</v>
      </c>
      <c r="I279" s="14">
        <v>80839</v>
      </c>
      <c r="J279" s="9">
        <f t="shared" si="48"/>
        <v>70.510520911936069</v>
      </c>
      <c r="K279" s="9">
        <f t="shared" si="49"/>
        <v>2</v>
      </c>
      <c r="L279" s="1">
        <v>120</v>
      </c>
      <c r="M279" s="1">
        <v>80677</v>
      </c>
      <c r="N279" s="9">
        <f t="shared" si="50"/>
        <v>148.74127694386257</v>
      </c>
      <c r="O279" s="9">
        <f t="shared" si="51"/>
        <v>4</v>
      </c>
      <c r="P279" s="1">
        <v>187</v>
      </c>
      <c r="Q279" s="1">
        <v>80457</v>
      </c>
      <c r="R279" s="9">
        <f t="shared" si="52"/>
        <v>232.42228768161877</v>
      </c>
      <c r="S279" s="9">
        <f t="shared" si="53"/>
        <v>5</v>
      </c>
      <c r="T279" s="1">
        <v>104</v>
      </c>
      <c r="U279" s="1">
        <v>80457</v>
      </c>
      <c r="V279" s="9">
        <f t="shared" si="54"/>
        <v>129.26159314913556</v>
      </c>
      <c r="W279" s="9">
        <f t="shared" si="55"/>
        <v>4</v>
      </c>
      <c r="X279">
        <v>7</v>
      </c>
      <c r="Y279" s="1">
        <v>80457</v>
      </c>
      <c r="Z279" s="9">
        <f t="shared" si="58"/>
        <v>8.7002995388841242</v>
      </c>
      <c r="AA279" s="9">
        <f t="shared" si="59"/>
        <v>1</v>
      </c>
      <c r="AB279">
        <f t="shared" si="56"/>
        <v>3.2</v>
      </c>
      <c r="AC279" t="str">
        <f t="shared" si="57"/>
        <v>risk</v>
      </c>
    </row>
    <row r="280" spans="1:29" ht="15.75">
      <c r="A280">
        <v>10</v>
      </c>
      <c r="B280" s="1">
        <v>3310</v>
      </c>
      <c r="C280" s="8">
        <v>10</v>
      </c>
      <c r="D280" t="s">
        <v>620</v>
      </c>
      <c r="E280" s="1" t="s">
        <v>621</v>
      </c>
      <c r="F280" s="1" t="s">
        <v>602</v>
      </c>
      <c r="G280" s="1" t="s">
        <v>603</v>
      </c>
      <c r="H280" s="1">
        <v>41</v>
      </c>
      <c r="I280" s="14">
        <v>107218</v>
      </c>
      <c r="J280" s="9">
        <f t="shared" si="48"/>
        <v>38.239847786752222</v>
      </c>
      <c r="K280" s="9">
        <f t="shared" si="49"/>
        <v>1</v>
      </c>
      <c r="L280" s="1">
        <v>105</v>
      </c>
      <c r="M280" s="1">
        <v>107146</v>
      </c>
      <c r="N280" s="9">
        <f t="shared" si="50"/>
        <v>97.997125417654416</v>
      </c>
      <c r="O280" s="9">
        <f t="shared" si="51"/>
        <v>3</v>
      </c>
      <c r="P280" s="1">
        <v>144</v>
      </c>
      <c r="Q280" s="1">
        <v>106919</v>
      </c>
      <c r="R280" s="9">
        <f t="shared" si="52"/>
        <v>134.68139432654627</v>
      </c>
      <c r="S280" s="9">
        <f t="shared" si="53"/>
        <v>4</v>
      </c>
      <c r="T280" s="1">
        <v>57</v>
      </c>
      <c r="U280" s="1">
        <v>106919</v>
      </c>
      <c r="V280" s="9">
        <f t="shared" si="54"/>
        <v>53.311385254257893</v>
      </c>
      <c r="W280" s="9">
        <f t="shared" si="55"/>
        <v>2</v>
      </c>
      <c r="X280">
        <v>6</v>
      </c>
      <c r="Y280" s="1">
        <v>106919</v>
      </c>
      <c r="Z280" s="9">
        <f t="shared" si="58"/>
        <v>5.6117247636060936</v>
      </c>
      <c r="AA280" s="9">
        <f t="shared" si="59"/>
        <v>1</v>
      </c>
      <c r="AB280">
        <f t="shared" si="56"/>
        <v>2.2000000000000002</v>
      </c>
      <c r="AC280" t="str">
        <f t="shared" si="57"/>
        <v/>
      </c>
    </row>
    <row r="281" spans="1:29" ht="15.75">
      <c r="A281">
        <v>11</v>
      </c>
      <c r="B281" s="1">
        <v>3311</v>
      </c>
      <c r="C281" s="8">
        <v>10</v>
      </c>
      <c r="D281" t="s">
        <v>622</v>
      </c>
      <c r="E281" s="1" t="s">
        <v>623</v>
      </c>
      <c r="F281" s="1" t="s">
        <v>602</v>
      </c>
      <c r="G281" s="1" t="s">
        <v>603</v>
      </c>
      <c r="H281" s="1">
        <v>2</v>
      </c>
      <c r="I281" s="14">
        <v>10697</v>
      </c>
      <c r="J281" s="9">
        <f t="shared" si="48"/>
        <v>18.696830887164626</v>
      </c>
      <c r="K281" s="9">
        <f t="shared" si="49"/>
        <v>1</v>
      </c>
      <c r="L281" s="1">
        <v>5</v>
      </c>
      <c r="M281" s="1">
        <v>10653</v>
      </c>
      <c r="N281" s="9">
        <f t="shared" si="50"/>
        <v>46.935135642542008</v>
      </c>
      <c r="O281" s="9">
        <f t="shared" si="51"/>
        <v>2</v>
      </c>
      <c r="P281" s="1">
        <v>16</v>
      </c>
      <c r="Q281" s="1">
        <v>10613</v>
      </c>
      <c r="R281" s="9">
        <f t="shared" si="52"/>
        <v>150.75850372185056</v>
      </c>
      <c r="S281" s="9">
        <f t="shared" si="53"/>
        <v>4</v>
      </c>
      <c r="T281" s="1">
        <v>3</v>
      </c>
      <c r="U281" s="1">
        <v>10613</v>
      </c>
      <c r="V281" s="9">
        <f t="shared" si="54"/>
        <v>28.267219447846983</v>
      </c>
      <c r="W281" s="9">
        <f t="shared" si="55"/>
        <v>1</v>
      </c>
      <c r="X281">
        <v>0</v>
      </c>
      <c r="Y281" s="1">
        <v>10613</v>
      </c>
      <c r="Z281" s="9">
        <f t="shared" si="58"/>
        <v>0</v>
      </c>
      <c r="AA281" s="9">
        <f t="shared" si="59"/>
        <v>1</v>
      </c>
      <c r="AB281">
        <f t="shared" si="56"/>
        <v>1.8</v>
      </c>
      <c r="AC281" t="str">
        <f t="shared" si="57"/>
        <v/>
      </c>
    </row>
    <row r="282" spans="1:29" ht="15.75">
      <c r="A282">
        <v>12</v>
      </c>
      <c r="B282" s="1">
        <v>3312</v>
      </c>
      <c r="C282" s="8">
        <v>10</v>
      </c>
      <c r="D282" t="s">
        <v>624</v>
      </c>
      <c r="E282" s="1" t="s">
        <v>625</v>
      </c>
      <c r="F282" s="1" t="s">
        <v>602</v>
      </c>
      <c r="G282" s="1" t="s">
        <v>603</v>
      </c>
      <c r="H282" s="1">
        <v>10</v>
      </c>
      <c r="I282" s="14">
        <v>42355</v>
      </c>
      <c r="J282" s="9">
        <f t="shared" si="48"/>
        <v>23.609963404556723</v>
      </c>
      <c r="K282" s="9">
        <f t="shared" si="49"/>
        <v>1</v>
      </c>
      <c r="L282" s="1">
        <v>52</v>
      </c>
      <c r="M282" s="1">
        <v>42427</v>
      </c>
      <c r="N282" s="9">
        <f t="shared" si="50"/>
        <v>122.56346194640206</v>
      </c>
      <c r="O282" s="9">
        <f t="shared" si="51"/>
        <v>4</v>
      </c>
      <c r="P282" s="1">
        <v>58</v>
      </c>
      <c r="Q282" s="1">
        <v>42504</v>
      </c>
      <c r="R282" s="9">
        <f t="shared" si="52"/>
        <v>136.45774515339733</v>
      </c>
      <c r="S282" s="9">
        <f t="shared" si="53"/>
        <v>4</v>
      </c>
      <c r="T282" s="1">
        <v>21</v>
      </c>
      <c r="U282" s="1">
        <v>42504</v>
      </c>
      <c r="V282" s="9">
        <f t="shared" si="54"/>
        <v>49.407114624505923</v>
      </c>
      <c r="W282" s="9">
        <f t="shared" si="55"/>
        <v>2</v>
      </c>
      <c r="X282">
        <v>0</v>
      </c>
      <c r="Y282" s="1">
        <v>42504</v>
      </c>
      <c r="Z282" s="9">
        <f t="shared" si="58"/>
        <v>0</v>
      </c>
      <c r="AA282" s="9">
        <f t="shared" si="59"/>
        <v>1</v>
      </c>
      <c r="AB282">
        <f t="shared" si="56"/>
        <v>2.4</v>
      </c>
      <c r="AC282" t="str">
        <f t="shared" si="57"/>
        <v/>
      </c>
    </row>
    <row r="283" spans="1:29" ht="15.75">
      <c r="A283">
        <v>13</v>
      </c>
      <c r="B283" s="1">
        <v>3313</v>
      </c>
      <c r="C283" s="8">
        <v>10</v>
      </c>
      <c r="D283" t="s">
        <v>626</v>
      </c>
      <c r="E283" s="1" t="s">
        <v>627</v>
      </c>
      <c r="F283" s="1" t="s">
        <v>602</v>
      </c>
      <c r="G283" s="1" t="s">
        <v>603</v>
      </c>
      <c r="H283" s="1">
        <v>17</v>
      </c>
      <c r="I283" s="14">
        <v>39465</v>
      </c>
      <c r="J283" s="9">
        <f t="shared" si="48"/>
        <v>43.07614341821867</v>
      </c>
      <c r="K283" s="9">
        <f t="shared" si="49"/>
        <v>2</v>
      </c>
      <c r="L283" s="1">
        <v>23</v>
      </c>
      <c r="M283" s="1">
        <v>39530</v>
      </c>
      <c r="N283" s="9">
        <f t="shared" si="50"/>
        <v>58.183657981280035</v>
      </c>
      <c r="O283" s="9">
        <f t="shared" si="51"/>
        <v>2</v>
      </c>
      <c r="P283" s="1">
        <v>41</v>
      </c>
      <c r="Q283" s="1">
        <v>39545</v>
      </c>
      <c r="R283" s="9">
        <f t="shared" si="52"/>
        <v>103.6793526362372</v>
      </c>
      <c r="S283" s="9">
        <f t="shared" si="53"/>
        <v>3</v>
      </c>
      <c r="T283" s="1">
        <v>39</v>
      </c>
      <c r="U283" s="1">
        <v>39545</v>
      </c>
      <c r="V283" s="9">
        <f t="shared" si="54"/>
        <v>98.621823239347592</v>
      </c>
      <c r="W283" s="9">
        <f t="shared" si="55"/>
        <v>3</v>
      </c>
      <c r="X283">
        <v>1</v>
      </c>
      <c r="Y283" s="1">
        <v>39545</v>
      </c>
      <c r="Z283" s="9">
        <f t="shared" si="58"/>
        <v>2.5287646984448098</v>
      </c>
      <c r="AA283" s="9">
        <f t="shared" si="59"/>
        <v>1</v>
      </c>
      <c r="AB283">
        <f t="shared" si="56"/>
        <v>2.2000000000000002</v>
      </c>
      <c r="AC283" t="str">
        <f t="shared" si="57"/>
        <v/>
      </c>
    </row>
    <row r="284" spans="1:29" ht="15.75">
      <c r="A284">
        <v>14</v>
      </c>
      <c r="B284" s="1">
        <v>3314</v>
      </c>
      <c r="C284" s="8">
        <v>10</v>
      </c>
      <c r="D284" t="s">
        <v>628</v>
      </c>
      <c r="E284" s="1" t="s">
        <v>629</v>
      </c>
      <c r="F284" s="1" t="s">
        <v>602</v>
      </c>
      <c r="G284" s="1" t="s">
        <v>603</v>
      </c>
      <c r="H284" s="1">
        <v>26</v>
      </c>
      <c r="I284" s="15">
        <v>53203</v>
      </c>
      <c r="J284" s="9">
        <f t="shared" si="48"/>
        <v>48.869424656504336</v>
      </c>
      <c r="K284" s="9">
        <f t="shared" si="49"/>
        <v>2</v>
      </c>
      <c r="L284" s="1">
        <v>139</v>
      </c>
      <c r="M284" s="1">
        <v>53343</v>
      </c>
      <c r="N284" s="9">
        <f t="shared" si="50"/>
        <v>260.57777027913693</v>
      </c>
      <c r="O284" s="9">
        <f t="shared" si="51"/>
        <v>5</v>
      </c>
      <c r="P284" s="1">
        <v>57</v>
      </c>
      <c r="Q284" s="1">
        <v>53434</v>
      </c>
      <c r="R284" s="9">
        <f t="shared" si="52"/>
        <v>106.67365347905827</v>
      </c>
      <c r="S284" s="9">
        <f t="shared" si="53"/>
        <v>3</v>
      </c>
      <c r="T284" s="1">
        <v>25</v>
      </c>
      <c r="U284" s="1">
        <v>53434</v>
      </c>
      <c r="V284" s="9">
        <f t="shared" si="54"/>
        <v>46.786690122393985</v>
      </c>
      <c r="W284" s="9">
        <f t="shared" si="55"/>
        <v>2</v>
      </c>
      <c r="X284">
        <v>1</v>
      </c>
      <c r="Y284" s="1">
        <v>53434</v>
      </c>
      <c r="Z284" s="9">
        <f t="shared" si="58"/>
        <v>1.8714676048957593</v>
      </c>
      <c r="AA284" s="9">
        <f t="shared" si="59"/>
        <v>1</v>
      </c>
      <c r="AB284">
        <f t="shared" si="56"/>
        <v>2.6</v>
      </c>
      <c r="AC284" t="str">
        <f t="shared" si="57"/>
        <v/>
      </c>
    </row>
    <row r="285" spans="1:29" ht="15.75">
      <c r="A285">
        <v>15</v>
      </c>
      <c r="B285" s="1">
        <v>3315</v>
      </c>
      <c r="C285" s="8">
        <v>10</v>
      </c>
      <c r="D285" t="s">
        <v>630</v>
      </c>
      <c r="E285" s="1" t="s">
        <v>631</v>
      </c>
      <c r="F285" s="1" t="s">
        <v>602</v>
      </c>
      <c r="G285" s="1" t="s">
        <v>603</v>
      </c>
      <c r="H285" s="1">
        <v>25</v>
      </c>
      <c r="I285" s="13">
        <v>44291</v>
      </c>
      <c r="J285" s="9">
        <f t="shared" si="48"/>
        <v>56.444875934162695</v>
      </c>
      <c r="K285" s="9">
        <f t="shared" si="49"/>
        <v>2</v>
      </c>
      <c r="L285" s="1">
        <v>27</v>
      </c>
      <c r="M285" s="1">
        <v>44473</v>
      </c>
      <c r="N285" s="9">
        <f t="shared" si="50"/>
        <v>60.710993186877431</v>
      </c>
      <c r="O285" s="9">
        <f t="shared" si="51"/>
        <v>2</v>
      </c>
      <c r="P285" s="1">
        <v>45</v>
      </c>
      <c r="Q285" s="1">
        <v>44549</v>
      </c>
      <c r="R285" s="9">
        <f t="shared" si="52"/>
        <v>101.01236840333117</v>
      </c>
      <c r="S285" s="9">
        <f t="shared" si="53"/>
        <v>3</v>
      </c>
      <c r="T285" s="1">
        <v>21</v>
      </c>
      <c r="U285" s="1">
        <v>44549</v>
      </c>
      <c r="V285" s="9">
        <f t="shared" si="54"/>
        <v>47.139105254887873</v>
      </c>
      <c r="W285" s="9">
        <f t="shared" si="55"/>
        <v>2</v>
      </c>
      <c r="X285">
        <v>1</v>
      </c>
      <c r="Y285" s="1">
        <v>44549</v>
      </c>
      <c r="Z285" s="9">
        <f t="shared" si="58"/>
        <v>2.2447192978518036</v>
      </c>
      <c r="AA285" s="9">
        <f t="shared" si="59"/>
        <v>1</v>
      </c>
      <c r="AB285">
        <f t="shared" si="56"/>
        <v>2</v>
      </c>
      <c r="AC285" t="str">
        <f t="shared" si="57"/>
        <v/>
      </c>
    </row>
    <row r="286" spans="1:29" ht="15.75">
      <c r="A286">
        <v>16</v>
      </c>
      <c r="B286" s="1">
        <v>3316</v>
      </c>
      <c r="C286" s="8">
        <v>10</v>
      </c>
      <c r="D286" t="s">
        <v>632</v>
      </c>
      <c r="E286" s="1" t="s">
        <v>633</v>
      </c>
      <c r="F286" s="1" t="s">
        <v>602</v>
      </c>
      <c r="G286" s="1" t="s">
        <v>603</v>
      </c>
      <c r="H286" s="1">
        <v>13</v>
      </c>
      <c r="I286" s="14">
        <v>49974</v>
      </c>
      <c r="J286" s="9">
        <f t="shared" si="48"/>
        <v>26.013527034057713</v>
      </c>
      <c r="K286" s="9">
        <f t="shared" si="49"/>
        <v>1</v>
      </c>
      <c r="L286" s="1">
        <v>89</v>
      </c>
      <c r="M286" s="1">
        <v>50117</v>
      </c>
      <c r="N286" s="9">
        <f t="shared" si="50"/>
        <v>177.58445238142747</v>
      </c>
      <c r="O286" s="9">
        <f t="shared" si="51"/>
        <v>5</v>
      </c>
      <c r="P286" s="1">
        <v>117</v>
      </c>
      <c r="Q286" s="1">
        <v>50243</v>
      </c>
      <c r="R286" s="9">
        <f t="shared" si="52"/>
        <v>232.86826025515992</v>
      </c>
      <c r="S286" s="9">
        <f t="shared" si="53"/>
        <v>5</v>
      </c>
      <c r="T286" s="1">
        <v>18</v>
      </c>
      <c r="U286" s="1">
        <v>50243</v>
      </c>
      <c r="V286" s="9">
        <f t="shared" si="54"/>
        <v>35.825886193101525</v>
      </c>
      <c r="W286" s="9">
        <f t="shared" si="55"/>
        <v>1</v>
      </c>
      <c r="X286">
        <v>3</v>
      </c>
      <c r="Y286" s="1">
        <v>50243</v>
      </c>
      <c r="Z286" s="9">
        <f t="shared" si="58"/>
        <v>5.9709810321835874</v>
      </c>
      <c r="AA286" s="9">
        <f t="shared" si="59"/>
        <v>1</v>
      </c>
      <c r="AB286">
        <f t="shared" si="56"/>
        <v>2.6</v>
      </c>
      <c r="AC286" t="str">
        <f t="shared" si="57"/>
        <v/>
      </c>
    </row>
    <row r="287" spans="1:29" ht="15.75">
      <c r="A287">
        <v>17</v>
      </c>
      <c r="B287" s="1">
        <v>3317</v>
      </c>
      <c r="C287" s="8">
        <v>10</v>
      </c>
      <c r="D287" t="s">
        <v>634</v>
      </c>
      <c r="E287" s="1" t="s">
        <v>635</v>
      </c>
      <c r="F287" s="1" t="s">
        <v>602</v>
      </c>
      <c r="G287" s="1" t="s">
        <v>603</v>
      </c>
      <c r="H287" s="1">
        <v>17</v>
      </c>
      <c r="I287" s="14">
        <v>54058</v>
      </c>
      <c r="J287" s="9">
        <f t="shared" si="48"/>
        <v>31.447704317584815</v>
      </c>
      <c r="K287" s="9">
        <f t="shared" si="49"/>
        <v>1</v>
      </c>
      <c r="L287" s="1">
        <v>66</v>
      </c>
      <c r="M287" s="1">
        <v>54271</v>
      </c>
      <c r="N287" s="9">
        <f t="shared" si="50"/>
        <v>121.61191059681965</v>
      </c>
      <c r="O287" s="9">
        <f t="shared" si="51"/>
        <v>4</v>
      </c>
      <c r="P287" s="1">
        <v>116</v>
      </c>
      <c r="Q287" s="1">
        <v>54520</v>
      </c>
      <c r="R287" s="9">
        <f t="shared" si="52"/>
        <v>212.76595744680853</v>
      </c>
      <c r="S287" s="9">
        <f t="shared" si="53"/>
        <v>5</v>
      </c>
      <c r="T287" s="1">
        <v>24</v>
      </c>
      <c r="U287" s="1">
        <v>54520</v>
      </c>
      <c r="V287" s="9">
        <f t="shared" si="54"/>
        <v>44.020542920029349</v>
      </c>
      <c r="W287" s="9">
        <f t="shared" si="55"/>
        <v>2</v>
      </c>
      <c r="X287">
        <v>4</v>
      </c>
      <c r="Y287" s="1">
        <v>54520</v>
      </c>
      <c r="Z287" s="9">
        <f t="shared" si="58"/>
        <v>7.3367571533382243</v>
      </c>
      <c r="AA287" s="9">
        <f t="shared" si="59"/>
        <v>1</v>
      </c>
      <c r="AB287">
        <f t="shared" si="56"/>
        <v>2.6</v>
      </c>
      <c r="AC287" t="str">
        <f t="shared" si="57"/>
        <v/>
      </c>
    </row>
    <row r="288" spans="1:29" ht="15.75">
      <c r="A288">
        <v>18</v>
      </c>
      <c r="B288" s="1">
        <v>3318</v>
      </c>
      <c r="C288" s="8">
        <v>10</v>
      </c>
      <c r="D288" t="s">
        <v>636</v>
      </c>
      <c r="E288" s="1" t="s">
        <v>637</v>
      </c>
      <c r="F288" s="1" t="s">
        <v>602</v>
      </c>
      <c r="G288" s="1" t="s">
        <v>603</v>
      </c>
      <c r="H288" s="1">
        <v>3</v>
      </c>
      <c r="I288" s="14">
        <v>18034</v>
      </c>
      <c r="J288" s="9">
        <f t="shared" si="48"/>
        <v>16.63524453809471</v>
      </c>
      <c r="K288" s="9">
        <f t="shared" si="49"/>
        <v>1</v>
      </c>
      <c r="L288" s="1">
        <v>20</v>
      </c>
      <c r="M288" s="1">
        <v>18037</v>
      </c>
      <c r="N288" s="9">
        <f t="shared" si="50"/>
        <v>110.8831845650607</v>
      </c>
      <c r="O288" s="9">
        <f t="shared" si="51"/>
        <v>3</v>
      </c>
      <c r="P288" s="1">
        <v>4</v>
      </c>
      <c r="Q288" s="1">
        <v>18025</v>
      </c>
      <c r="R288" s="9">
        <f t="shared" si="52"/>
        <v>22.191400832177532</v>
      </c>
      <c r="S288" s="9">
        <f t="shared" si="53"/>
        <v>1</v>
      </c>
      <c r="T288" s="1">
        <v>0</v>
      </c>
      <c r="U288" s="1">
        <v>18025</v>
      </c>
      <c r="V288" s="9">
        <f t="shared" si="54"/>
        <v>0</v>
      </c>
      <c r="W288" s="9">
        <f t="shared" si="55"/>
        <v>1</v>
      </c>
      <c r="X288">
        <v>1</v>
      </c>
      <c r="Y288" s="1">
        <v>18025</v>
      </c>
      <c r="Z288" s="9">
        <f t="shared" si="58"/>
        <v>5.547850208044383</v>
      </c>
      <c r="AA288" s="9">
        <f t="shared" si="59"/>
        <v>1</v>
      </c>
      <c r="AB288">
        <f t="shared" si="56"/>
        <v>1.4</v>
      </c>
      <c r="AC288" t="str">
        <f t="shared" si="57"/>
        <v/>
      </c>
    </row>
    <row r="289" spans="1:29" ht="15.75">
      <c r="A289">
        <v>19</v>
      </c>
      <c r="B289" s="1">
        <v>3319</v>
      </c>
      <c r="C289" s="8">
        <v>10</v>
      </c>
      <c r="D289" t="s">
        <v>638</v>
      </c>
      <c r="E289" s="1" t="s">
        <v>639</v>
      </c>
      <c r="F289" s="1" t="s">
        <v>602</v>
      </c>
      <c r="G289" s="1" t="s">
        <v>603</v>
      </c>
      <c r="H289" s="1">
        <v>25</v>
      </c>
      <c r="I289" s="14">
        <v>37066</v>
      </c>
      <c r="J289" s="9">
        <f t="shared" si="48"/>
        <v>67.447256245615932</v>
      </c>
      <c r="K289" s="9">
        <f t="shared" si="49"/>
        <v>2</v>
      </c>
      <c r="L289" s="1">
        <v>6</v>
      </c>
      <c r="M289" s="1">
        <v>37192</v>
      </c>
      <c r="N289" s="9">
        <f t="shared" si="50"/>
        <v>16.132501613250163</v>
      </c>
      <c r="O289" s="9">
        <f t="shared" si="51"/>
        <v>1</v>
      </c>
      <c r="P289" s="1">
        <v>50</v>
      </c>
      <c r="Q289" s="1">
        <v>37252</v>
      </c>
      <c r="R289" s="9">
        <f t="shared" si="52"/>
        <v>134.22098142381617</v>
      </c>
      <c r="S289" s="9">
        <f t="shared" si="53"/>
        <v>4</v>
      </c>
      <c r="T289" s="1">
        <v>23</v>
      </c>
      <c r="U289" s="1">
        <v>37252</v>
      </c>
      <c r="V289" s="9">
        <f t="shared" si="54"/>
        <v>61.741651454955438</v>
      </c>
      <c r="W289" s="9">
        <f t="shared" si="55"/>
        <v>2</v>
      </c>
      <c r="X289">
        <v>2</v>
      </c>
      <c r="Y289" s="1">
        <v>37252</v>
      </c>
      <c r="Z289" s="9">
        <f t="shared" si="58"/>
        <v>5.3688392569526462</v>
      </c>
      <c r="AA289" s="9">
        <f t="shared" si="59"/>
        <v>1</v>
      </c>
      <c r="AB289">
        <f t="shared" si="56"/>
        <v>2</v>
      </c>
      <c r="AC289" t="str">
        <f t="shared" si="57"/>
        <v/>
      </c>
    </row>
    <row r="290" spans="1:29" ht="15.75">
      <c r="A290">
        <v>20</v>
      </c>
      <c r="B290" s="1">
        <v>3320</v>
      </c>
      <c r="C290" s="8">
        <v>10</v>
      </c>
      <c r="D290" t="s">
        <v>640</v>
      </c>
      <c r="E290" s="1" t="s">
        <v>641</v>
      </c>
      <c r="F290" s="1" t="s">
        <v>602</v>
      </c>
      <c r="G290" s="1" t="s">
        <v>603</v>
      </c>
      <c r="H290" s="1">
        <v>6</v>
      </c>
      <c r="I290" s="14">
        <v>36210</v>
      </c>
      <c r="J290" s="9">
        <f t="shared" si="48"/>
        <v>16.570008285004143</v>
      </c>
      <c r="K290" s="9">
        <f t="shared" si="49"/>
        <v>1</v>
      </c>
      <c r="L290" s="1">
        <v>26</v>
      </c>
      <c r="M290" s="1">
        <v>36155</v>
      </c>
      <c r="N290" s="9">
        <f t="shared" si="50"/>
        <v>71.912598534089327</v>
      </c>
      <c r="O290" s="9">
        <f t="shared" si="51"/>
        <v>2</v>
      </c>
      <c r="P290" s="1">
        <v>87</v>
      </c>
      <c r="Q290" s="1">
        <v>36059</v>
      </c>
      <c r="R290" s="9">
        <f t="shared" si="52"/>
        <v>241.27124989600378</v>
      </c>
      <c r="S290" s="9">
        <f t="shared" si="53"/>
        <v>5</v>
      </c>
      <c r="T290" s="1">
        <v>19</v>
      </c>
      <c r="U290" s="1">
        <v>36059</v>
      </c>
      <c r="V290" s="9">
        <f t="shared" si="54"/>
        <v>52.691422391081282</v>
      </c>
      <c r="W290" s="9">
        <f t="shared" si="55"/>
        <v>2</v>
      </c>
      <c r="X290">
        <v>0</v>
      </c>
      <c r="Y290" s="1">
        <v>36059</v>
      </c>
      <c r="Z290" s="9">
        <f t="shared" si="58"/>
        <v>0</v>
      </c>
      <c r="AA290" s="9">
        <f t="shared" si="59"/>
        <v>1</v>
      </c>
      <c r="AB290">
        <f t="shared" si="56"/>
        <v>2.2000000000000002</v>
      </c>
      <c r="AC290" t="str">
        <f t="shared" si="57"/>
        <v/>
      </c>
    </row>
    <row r="291" spans="1:29" ht="15.75">
      <c r="A291">
        <v>21</v>
      </c>
      <c r="B291" s="1">
        <v>3321</v>
      </c>
      <c r="C291" s="8">
        <v>10</v>
      </c>
      <c r="D291" t="s">
        <v>642</v>
      </c>
      <c r="E291" s="1" t="s">
        <v>643</v>
      </c>
      <c r="F291" s="1" t="s">
        <v>602</v>
      </c>
      <c r="G291" s="1" t="s">
        <v>603</v>
      </c>
      <c r="H291" s="1">
        <v>2</v>
      </c>
      <c r="I291" s="15">
        <v>23932</v>
      </c>
      <c r="J291" s="9">
        <f t="shared" si="48"/>
        <v>8.3570115326759158</v>
      </c>
      <c r="K291" s="9">
        <f t="shared" si="49"/>
        <v>1</v>
      </c>
      <c r="L291" s="1">
        <v>11</v>
      </c>
      <c r="M291" s="1">
        <v>23865</v>
      </c>
      <c r="N291" s="9">
        <f t="shared" si="50"/>
        <v>46.092604232139117</v>
      </c>
      <c r="O291" s="9">
        <f t="shared" si="51"/>
        <v>2</v>
      </c>
      <c r="P291" s="1">
        <v>14</v>
      </c>
      <c r="Q291" s="1">
        <v>23827</v>
      </c>
      <c r="R291" s="9">
        <f t="shared" si="52"/>
        <v>58.756872455617582</v>
      </c>
      <c r="S291" s="9">
        <f t="shared" si="53"/>
        <v>2</v>
      </c>
      <c r="T291" s="1">
        <v>16</v>
      </c>
      <c r="U291" s="1">
        <v>23827</v>
      </c>
      <c r="V291" s="9">
        <f t="shared" si="54"/>
        <v>67.150711377848666</v>
      </c>
      <c r="W291" s="9">
        <f t="shared" si="55"/>
        <v>2</v>
      </c>
      <c r="X291">
        <v>0</v>
      </c>
      <c r="Y291" s="1">
        <v>23827</v>
      </c>
      <c r="Z291" s="9">
        <f t="shared" si="58"/>
        <v>0</v>
      </c>
      <c r="AA291" s="9">
        <f t="shared" si="59"/>
        <v>1</v>
      </c>
      <c r="AB291">
        <f t="shared" si="56"/>
        <v>1.6</v>
      </c>
      <c r="AC291" t="str">
        <f t="shared" si="57"/>
        <v/>
      </c>
    </row>
    <row r="292" spans="1:29" ht="15.75">
      <c r="A292">
        <v>22</v>
      </c>
      <c r="B292" s="1">
        <v>3322</v>
      </c>
      <c r="C292" s="8">
        <v>10</v>
      </c>
      <c r="D292" t="s">
        <v>644</v>
      </c>
      <c r="E292" s="1" t="s">
        <v>645</v>
      </c>
      <c r="F292" s="1" t="s">
        <v>602</v>
      </c>
      <c r="G292" s="1" t="s">
        <v>603</v>
      </c>
      <c r="H292" s="1">
        <v>11</v>
      </c>
      <c r="I292" s="13">
        <v>20234</v>
      </c>
      <c r="J292" s="9">
        <f t="shared" si="48"/>
        <v>54.363941880003949</v>
      </c>
      <c r="K292" s="9">
        <f t="shared" si="49"/>
        <v>2</v>
      </c>
      <c r="L292" s="1">
        <v>12</v>
      </c>
      <c r="M292" s="1">
        <v>20166</v>
      </c>
      <c r="N292" s="9">
        <f t="shared" si="50"/>
        <v>59.506099375185954</v>
      </c>
      <c r="O292" s="9">
        <f t="shared" si="51"/>
        <v>2</v>
      </c>
      <c r="P292" s="1">
        <v>21</v>
      </c>
      <c r="Q292" s="1">
        <v>20093</v>
      </c>
      <c r="R292" s="9">
        <f t="shared" si="52"/>
        <v>104.51400985417808</v>
      </c>
      <c r="S292" s="9">
        <f t="shared" si="53"/>
        <v>3</v>
      </c>
      <c r="T292" s="1">
        <v>10</v>
      </c>
      <c r="U292" s="1">
        <v>20093</v>
      </c>
      <c r="V292" s="9">
        <f t="shared" si="54"/>
        <v>49.768576121037171</v>
      </c>
      <c r="W292" s="9">
        <f t="shared" si="55"/>
        <v>2</v>
      </c>
      <c r="X292">
        <v>1</v>
      </c>
      <c r="Y292" s="1">
        <v>20093</v>
      </c>
      <c r="Z292" s="9">
        <f t="shared" si="58"/>
        <v>4.9768576121037178</v>
      </c>
      <c r="AA292" s="9">
        <f t="shared" si="59"/>
        <v>1</v>
      </c>
      <c r="AB292">
        <f t="shared" si="56"/>
        <v>2</v>
      </c>
      <c r="AC292" t="str">
        <f t="shared" si="57"/>
        <v/>
      </c>
    </row>
    <row r="293" spans="1:29" ht="15.75">
      <c r="A293">
        <v>1</v>
      </c>
      <c r="B293" s="1">
        <v>3401</v>
      </c>
      <c r="C293" s="8">
        <v>10</v>
      </c>
      <c r="D293" t="s">
        <v>646</v>
      </c>
      <c r="E293" s="1" t="s">
        <v>647</v>
      </c>
      <c r="F293" s="1" t="s">
        <v>648</v>
      </c>
      <c r="G293" s="1" t="s">
        <v>649</v>
      </c>
      <c r="H293" s="1">
        <v>107</v>
      </c>
      <c r="I293" s="14">
        <v>222268</v>
      </c>
      <c r="J293" s="9">
        <f t="shared" si="48"/>
        <v>48.14008314287257</v>
      </c>
      <c r="K293" s="9">
        <f t="shared" si="49"/>
        <v>2</v>
      </c>
      <c r="L293" s="1">
        <v>110</v>
      </c>
      <c r="M293" s="1">
        <v>223154</v>
      </c>
      <c r="N293" s="9">
        <f t="shared" si="50"/>
        <v>49.293313138012309</v>
      </c>
      <c r="O293" s="9">
        <f t="shared" si="51"/>
        <v>2</v>
      </c>
      <c r="P293" s="1">
        <v>734</v>
      </c>
      <c r="Q293" s="1">
        <v>224195</v>
      </c>
      <c r="R293" s="9">
        <f t="shared" si="52"/>
        <v>327.39356363879659</v>
      </c>
      <c r="S293" s="9">
        <f t="shared" si="53"/>
        <v>5</v>
      </c>
      <c r="T293" s="1">
        <v>236</v>
      </c>
      <c r="U293" s="1">
        <v>224195</v>
      </c>
      <c r="V293" s="9">
        <f t="shared" si="54"/>
        <v>105.26550547514441</v>
      </c>
      <c r="W293" s="9">
        <f t="shared" si="55"/>
        <v>3</v>
      </c>
      <c r="X293">
        <v>9</v>
      </c>
      <c r="Y293" s="1">
        <v>224195</v>
      </c>
      <c r="Z293" s="9">
        <f t="shared" si="58"/>
        <v>4.0143624969334732</v>
      </c>
      <c r="AA293" s="9">
        <f t="shared" si="59"/>
        <v>1</v>
      </c>
      <c r="AB293">
        <f t="shared" si="56"/>
        <v>2.6</v>
      </c>
      <c r="AC293" t="str">
        <f t="shared" si="57"/>
        <v>risk</v>
      </c>
    </row>
    <row r="294" spans="1:29" ht="15.75">
      <c r="A294">
        <v>2</v>
      </c>
      <c r="B294" s="1">
        <v>3402</v>
      </c>
      <c r="C294" s="8">
        <v>10</v>
      </c>
      <c r="D294" t="s">
        <v>650</v>
      </c>
      <c r="E294" s="1" t="s">
        <v>651</v>
      </c>
      <c r="F294" s="1" t="s">
        <v>648</v>
      </c>
      <c r="G294" s="1" t="s">
        <v>649</v>
      </c>
      <c r="H294" s="1">
        <v>50</v>
      </c>
      <c r="I294" s="14">
        <v>70693</v>
      </c>
      <c r="J294" s="9">
        <f t="shared" si="48"/>
        <v>70.728360658056673</v>
      </c>
      <c r="K294" s="9">
        <f t="shared" si="49"/>
        <v>2</v>
      </c>
      <c r="L294" s="1">
        <v>19</v>
      </c>
      <c r="M294" s="1">
        <v>70860</v>
      </c>
      <c r="N294" s="9">
        <f t="shared" si="50"/>
        <v>26.813434942139427</v>
      </c>
      <c r="O294" s="9">
        <f t="shared" si="51"/>
        <v>1</v>
      </c>
      <c r="P294" s="1">
        <v>390</v>
      </c>
      <c r="Q294" s="1">
        <v>70927</v>
      </c>
      <c r="R294" s="9">
        <f t="shared" si="52"/>
        <v>549.86112481847533</v>
      </c>
      <c r="S294" s="9">
        <f t="shared" si="53"/>
        <v>5</v>
      </c>
      <c r="T294" s="1">
        <v>74</v>
      </c>
      <c r="U294" s="1">
        <v>70927</v>
      </c>
      <c r="V294" s="9">
        <f t="shared" si="54"/>
        <v>104.33262368350557</v>
      </c>
      <c r="W294" s="9">
        <f t="shared" si="55"/>
        <v>3</v>
      </c>
      <c r="X294">
        <v>0</v>
      </c>
      <c r="Y294" s="1">
        <v>70927</v>
      </c>
      <c r="Z294" s="9">
        <f t="shared" si="58"/>
        <v>0</v>
      </c>
      <c r="AA294" s="9">
        <f t="shared" si="59"/>
        <v>1</v>
      </c>
      <c r="AB294">
        <f t="shared" si="56"/>
        <v>2.4</v>
      </c>
      <c r="AC294" t="str">
        <f t="shared" si="57"/>
        <v/>
      </c>
    </row>
    <row r="295" spans="1:29" ht="15.75">
      <c r="A295">
        <v>3</v>
      </c>
      <c r="B295" s="1">
        <v>3403</v>
      </c>
      <c r="C295" s="8">
        <v>10</v>
      </c>
      <c r="D295" t="s">
        <v>652</v>
      </c>
      <c r="E295" s="1" t="s">
        <v>653</v>
      </c>
      <c r="F295" s="1" t="s">
        <v>648</v>
      </c>
      <c r="G295" s="1" t="s">
        <v>649</v>
      </c>
      <c r="H295" s="1">
        <v>59</v>
      </c>
      <c r="I295" s="14">
        <v>37844</v>
      </c>
      <c r="J295" s="9">
        <f t="shared" si="48"/>
        <v>155.90318148187293</v>
      </c>
      <c r="K295" s="9">
        <f t="shared" si="49"/>
        <v>4</v>
      </c>
      <c r="L295" s="1">
        <v>73</v>
      </c>
      <c r="M295" s="1">
        <v>38067</v>
      </c>
      <c r="N295" s="9">
        <f t="shared" si="50"/>
        <v>191.76714739800877</v>
      </c>
      <c r="O295" s="9">
        <f t="shared" si="51"/>
        <v>5</v>
      </c>
      <c r="P295" s="1">
        <v>314</v>
      </c>
      <c r="Q295" s="1">
        <v>38307</v>
      </c>
      <c r="R295" s="9">
        <f t="shared" si="52"/>
        <v>819.69352859790638</v>
      </c>
      <c r="S295" s="9">
        <f t="shared" si="53"/>
        <v>5</v>
      </c>
      <c r="T295" s="1">
        <v>36</v>
      </c>
      <c r="U295" s="1">
        <v>38307</v>
      </c>
      <c r="V295" s="9">
        <f t="shared" si="54"/>
        <v>93.977602004855513</v>
      </c>
      <c r="W295" s="9">
        <f t="shared" si="55"/>
        <v>3</v>
      </c>
      <c r="X295">
        <v>10</v>
      </c>
      <c r="Y295" s="1">
        <v>38307</v>
      </c>
      <c r="Z295" s="9">
        <f t="shared" si="58"/>
        <v>26.104889445793198</v>
      </c>
      <c r="AA295" s="9">
        <f t="shared" si="59"/>
        <v>1</v>
      </c>
      <c r="AB295">
        <f t="shared" si="56"/>
        <v>3.6</v>
      </c>
      <c r="AC295" t="str">
        <f t="shared" si="57"/>
        <v>risk</v>
      </c>
    </row>
    <row r="296" spans="1:29" ht="15.75">
      <c r="A296">
        <v>4</v>
      </c>
      <c r="B296" s="1">
        <v>3404</v>
      </c>
      <c r="C296" s="8">
        <v>10</v>
      </c>
      <c r="D296" t="s">
        <v>654</v>
      </c>
      <c r="E296" s="1" t="s">
        <v>655</v>
      </c>
      <c r="F296" s="1" t="s">
        <v>648</v>
      </c>
      <c r="G296" s="1" t="s">
        <v>649</v>
      </c>
      <c r="H296" s="1">
        <v>38</v>
      </c>
      <c r="I296" s="14">
        <v>108241</v>
      </c>
      <c r="J296" s="9">
        <f t="shared" si="48"/>
        <v>35.10684491089328</v>
      </c>
      <c r="K296" s="9">
        <f t="shared" si="49"/>
        <v>1</v>
      </c>
      <c r="L296" s="1">
        <v>143</v>
      </c>
      <c r="M296" s="1">
        <v>108221</v>
      </c>
      <c r="N296" s="9">
        <f t="shared" si="50"/>
        <v>132.13701592112437</v>
      </c>
      <c r="O296" s="9">
        <f t="shared" si="51"/>
        <v>4</v>
      </c>
      <c r="P296" s="1">
        <v>253</v>
      </c>
      <c r="Q296" s="1">
        <v>108066</v>
      </c>
      <c r="R296" s="9">
        <f t="shared" si="52"/>
        <v>234.11618825532545</v>
      </c>
      <c r="S296" s="9">
        <f t="shared" si="53"/>
        <v>5</v>
      </c>
      <c r="T296" s="1">
        <v>181</v>
      </c>
      <c r="U296" s="1">
        <v>108066</v>
      </c>
      <c r="V296" s="9">
        <f t="shared" si="54"/>
        <v>167.49023744748581</v>
      </c>
      <c r="W296" s="9">
        <f t="shared" si="55"/>
        <v>5</v>
      </c>
      <c r="X296">
        <v>42</v>
      </c>
      <c r="Y296" s="1">
        <v>108066</v>
      </c>
      <c r="Z296" s="9">
        <f t="shared" si="58"/>
        <v>38.865137971239797</v>
      </c>
      <c r="AA296" s="9">
        <f t="shared" si="59"/>
        <v>1</v>
      </c>
      <c r="AB296">
        <f t="shared" si="56"/>
        <v>3.2</v>
      </c>
      <c r="AC296" t="str">
        <f t="shared" si="57"/>
        <v>risk</v>
      </c>
    </row>
    <row r="297" spans="1:29" ht="15.75">
      <c r="A297">
        <v>5</v>
      </c>
      <c r="B297" s="1">
        <v>3405</v>
      </c>
      <c r="C297" s="8">
        <v>10</v>
      </c>
      <c r="D297" t="s">
        <v>656</v>
      </c>
      <c r="E297" s="1" t="s">
        <v>657</v>
      </c>
      <c r="F297" s="1" t="s">
        <v>648</v>
      </c>
      <c r="G297" s="1" t="s">
        <v>649</v>
      </c>
      <c r="H297" s="1">
        <v>21</v>
      </c>
      <c r="I297" s="14">
        <v>81113</v>
      </c>
      <c r="J297" s="9">
        <f t="shared" si="48"/>
        <v>25.88980804556606</v>
      </c>
      <c r="K297" s="9">
        <f t="shared" si="49"/>
        <v>1</v>
      </c>
      <c r="L297" s="1">
        <v>19</v>
      </c>
      <c r="M297" s="1">
        <v>81478</v>
      </c>
      <c r="N297" s="9">
        <f t="shared" si="50"/>
        <v>23.31917818306782</v>
      </c>
      <c r="O297" s="9">
        <f t="shared" si="51"/>
        <v>1</v>
      </c>
      <c r="P297" s="1">
        <v>375</v>
      </c>
      <c r="Q297" s="1">
        <v>81807</v>
      </c>
      <c r="R297" s="9">
        <f t="shared" si="52"/>
        <v>458.39598078404049</v>
      </c>
      <c r="S297" s="9">
        <f t="shared" si="53"/>
        <v>5</v>
      </c>
      <c r="T297" s="1">
        <v>241</v>
      </c>
      <c r="U297" s="1">
        <v>81807</v>
      </c>
      <c r="V297" s="9">
        <f t="shared" si="54"/>
        <v>294.59581698387672</v>
      </c>
      <c r="W297" s="9">
        <f t="shared" si="55"/>
        <v>5</v>
      </c>
      <c r="X297">
        <v>3</v>
      </c>
      <c r="Y297" s="1">
        <v>81807</v>
      </c>
      <c r="Z297" s="9">
        <f t="shared" si="58"/>
        <v>3.6671678462723238</v>
      </c>
      <c r="AA297" s="9">
        <f t="shared" si="59"/>
        <v>1</v>
      </c>
      <c r="AB297">
        <f t="shared" si="56"/>
        <v>2.6</v>
      </c>
      <c r="AC297" t="str">
        <f t="shared" si="57"/>
        <v/>
      </c>
    </row>
    <row r="298" spans="1:29" ht="15.75">
      <c r="A298">
        <v>7</v>
      </c>
      <c r="B298" s="1">
        <v>3407</v>
      </c>
      <c r="C298" s="8">
        <v>10</v>
      </c>
      <c r="D298" t="s">
        <v>658</v>
      </c>
      <c r="E298" s="1" t="s">
        <v>659</v>
      </c>
      <c r="F298" s="1" t="s">
        <v>648</v>
      </c>
      <c r="G298" s="1" t="s">
        <v>649</v>
      </c>
      <c r="H298" s="1">
        <v>41</v>
      </c>
      <c r="I298" s="14">
        <v>177727</v>
      </c>
      <c r="J298" s="9">
        <f t="shared" si="48"/>
        <v>23.069089108576637</v>
      </c>
      <c r="K298" s="9">
        <f t="shared" si="49"/>
        <v>1</v>
      </c>
      <c r="L298" s="1">
        <v>226</v>
      </c>
      <c r="M298" s="1">
        <v>178119</v>
      </c>
      <c r="N298" s="9">
        <f t="shared" si="50"/>
        <v>126.88146688449858</v>
      </c>
      <c r="O298" s="9">
        <f t="shared" si="51"/>
        <v>4</v>
      </c>
      <c r="P298" s="1">
        <v>627</v>
      </c>
      <c r="Q298" s="1">
        <v>178268</v>
      </c>
      <c r="R298" s="9">
        <f t="shared" si="52"/>
        <v>351.71763861152874</v>
      </c>
      <c r="S298" s="9">
        <f t="shared" si="53"/>
        <v>5</v>
      </c>
      <c r="T298" s="1">
        <v>305</v>
      </c>
      <c r="U298" s="1">
        <v>178268</v>
      </c>
      <c r="V298" s="9">
        <f t="shared" si="54"/>
        <v>171.09071734691588</v>
      </c>
      <c r="W298" s="9">
        <f t="shared" si="55"/>
        <v>5</v>
      </c>
      <c r="X298">
        <v>25</v>
      </c>
      <c r="Y298" s="1">
        <v>178268</v>
      </c>
      <c r="Z298" s="9">
        <f t="shared" si="58"/>
        <v>14.023829290730811</v>
      </c>
      <c r="AA298" s="9">
        <f t="shared" si="59"/>
        <v>1</v>
      </c>
      <c r="AB298">
        <f t="shared" si="56"/>
        <v>3.2</v>
      </c>
      <c r="AC298" t="str">
        <f t="shared" si="57"/>
        <v>risk</v>
      </c>
    </row>
    <row r="299" spans="1:29" ht="15.75">
      <c r="A299">
        <v>8</v>
      </c>
      <c r="B299" s="1">
        <v>3408</v>
      </c>
      <c r="C299" s="8">
        <v>10</v>
      </c>
      <c r="D299" t="s">
        <v>660</v>
      </c>
      <c r="E299" s="1" t="s">
        <v>661</v>
      </c>
      <c r="F299" s="1" t="s">
        <v>648</v>
      </c>
      <c r="G299" s="1" t="s">
        <v>649</v>
      </c>
      <c r="H299" s="1">
        <v>21</v>
      </c>
      <c r="I299" s="14">
        <v>58378</v>
      </c>
      <c r="J299" s="9">
        <f t="shared" si="48"/>
        <v>35.972455377025589</v>
      </c>
      <c r="K299" s="9">
        <f t="shared" si="49"/>
        <v>1</v>
      </c>
      <c r="L299" s="1">
        <v>130</v>
      </c>
      <c r="M299" s="1">
        <v>58649</v>
      </c>
      <c r="N299" s="9">
        <f t="shared" si="50"/>
        <v>221.65765827209333</v>
      </c>
      <c r="O299" s="9">
        <f t="shared" si="51"/>
        <v>5</v>
      </c>
      <c r="P299" s="1">
        <v>335</v>
      </c>
      <c r="Q299" s="1">
        <v>58837</v>
      </c>
      <c r="R299" s="9">
        <f t="shared" si="52"/>
        <v>569.36961435831188</v>
      </c>
      <c r="S299" s="9">
        <f t="shared" si="53"/>
        <v>5</v>
      </c>
      <c r="T299" s="1">
        <v>72</v>
      </c>
      <c r="U299" s="1">
        <v>58837</v>
      </c>
      <c r="V299" s="9">
        <f t="shared" si="54"/>
        <v>122.37197681730883</v>
      </c>
      <c r="W299" s="9">
        <f t="shared" si="55"/>
        <v>4</v>
      </c>
      <c r="X299">
        <v>5</v>
      </c>
      <c r="Y299" s="1">
        <v>58837</v>
      </c>
      <c r="Z299" s="9">
        <f t="shared" si="58"/>
        <v>8.498053945646447</v>
      </c>
      <c r="AA299" s="9">
        <f t="shared" si="59"/>
        <v>1</v>
      </c>
      <c r="AB299">
        <f t="shared" si="56"/>
        <v>3.2</v>
      </c>
      <c r="AC299" t="str">
        <f t="shared" si="57"/>
        <v>risk</v>
      </c>
    </row>
    <row r="300" spans="1:29" ht="15.75">
      <c r="A300">
        <v>9</v>
      </c>
      <c r="B300" s="1">
        <v>3409</v>
      </c>
      <c r="C300" s="8">
        <v>10</v>
      </c>
      <c r="D300" t="s">
        <v>662</v>
      </c>
      <c r="E300" s="1" t="s">
        <v>663</v>
      </c>
      <c r="F300" s="1" t="s">
        <v>648</v>
      </c>
      <c r="G300" s="1" t="s">
        <v>649</v>
      </c>
      <c r="H300" s="1">
        <v>12</v>
      </c>
      <c r="I300" s="14">
        <v>70727</v>
      </c>
      <c r="J300" s="9">
        <f t="shared" si="48"/>
        <v>16.966646400950133</v>
      </c>
      <c r="K300" s="9">
        <f t="shared" si="49"/>
        <v>1</v>
      </c>
      <c r="L300" s="1">
        <v>96</v>
      </c>
      <c r="M300" s="1">
        <v>70896</v>
      </c>
      <c r="N300" s="9">
        <f t="shared" si="50"/>
        <v>135.40961408259986</v>
      </c>
      <c r="O300" s="9">
        <f t="shared" si="51"/>
        <v>4</v>
      </c>
      <c r="P300" s="1">
        <v>513</v>
      </c>
      <c r="Q300" s="1">
        <v>71098</v>
      </c>
      <c r="R300" s="9">
        <f t="shared" si="52"/>
        <v>721.53928380545165</v>
      </c>
      <c r="S300" s="9">
        <f t="shared" si="53"/>
        <v>5</v>
      </c>
      <c r="T300" s="1">
        <v>59</v>
      </c>
      <c r="U300" s="1">
        <v>71098</v>
      </c>
      <c r="V300" s="9">
        <f t="shared" si="54"/>
        <v>82.984050184252723</v>
      </c>
      <c r="W300" s="9">
        <f t="shared" si="55"/>
        <v>3</v>
      </c>
      <c r="X300">
        <v>7</v>
      </c>
      <c r="Y300" s="1">
        <v>71098</v>
      </c>
      <c r="Z300" s="9">
        <f t="shared" si="58"/>
        <v>9.8455652760977799</v>
      </c>
      <c r="AA300" s="9">
        <f t="shared" si="59"/>
        <v>1</v>
      </c>
      <c r="AB300">
        <f t="shared" si="56"/>
        <v>2.8</v>
      </c>
      <c r="AC300" t="str">
        <f t="shared" si="57"/>
        <v/>
      </c>
    </row>
    <row r="301" spans="1:29" ht="15.75">
      <c r="A301">
        <v>10</v>
      </c>
      <c r="B301" s="1">
        <v>3410</v>
      </c>
      <c r="C301" s="8">
        <v>10</v>
      </c>
      <c r="D301" t="s">
        <v>664</v>
      </c>
      <c r="E301" s="1" t="s">
        <v>665</v>
      </c>
      <c r="F301" s="1" t="s">
        <v>648</v>
      </c>
      <c r="G301" s="1" t="s">
        <v>649</v>
      </c>
      <c r="H301" s="1">
        <v>31</v>
      </c>
      <c r="I301" s="14">
        <v>94270</v>
      </c>
      <c r="J301" s="9">
        <f t="shared" si="48"/>
        <v>32.884268590219584</v>
      </c>
      <c r="K301" s="9">
        <f t="shared" si="49"/>
        <v>1</v>
      </c>
      <c r="L301" s="1">
        <v>236</v>
      </c>
      <c r="M301" s="1">
        <v>94800</v>
      </c>
      <c r="N301" s="9">
        <f t="shared" si="50"/>
        <v>248.94514767932492</v>
      </c>
      <c r="O301" s="9">
        <f t="shared" si="51"/>
        <v>5</v>
      </c>
      <c r="P301" s="1">
        <v>307</v>
      </c>
      <c r="Q301" s="1">
        <v>95178</v>
      </c>
      <c r="R301" s="9">
        <f t="shared" si="52"/>
        <v>322.55353127823656</v>
      </c>
      <c r="S301" s="9">
        <f t="shared" si="53"/>
        <v>5</v>
      </c>
      <c r="T301" s="1">
        <v>75</v>
      </c>
      <c r="U301" s="1">
        <v>95178</v>
      </c>
      <c r="V301" s="9">
        <f t="shared" si="54"/>
        <v>78.799722624976368</v>
      </c>
      <c r="W301" s="9">
        <f t="shared" si="55"/>
        <v>2</v>
      </c>
      <c r="X301">
        <v>13</v>
      </c>
      <c r="Y301" s="1">
        <v>95178</v>
      </c>
      <c r="Z301" s="9">
        <f t="shared" si="58"/>
        <v>13.658618588329235</v>
      </c>
      <c r="AA301" s="9">
        <f t="shared" si="59"/>
        <v>1</v>
      </c>
      <c r="AB301">
        <f t="shared" si="56"/>
        <v>2.8</v>
      </c>
      <c r="AC301" t="str">
        <f t="shared" si="57"/>
        <v/>
      </c>
    </row>
    <row r="302" spans="1:29" ht="15.75">
      <c r="A302">
        <v>11</v>
      </c>
      <c r="B302" s="1">
        <v>3411</v>
      </c>
      <c r="C302" s="8">
        <v>10</v>
      </c>
      <c r="D302" t="s">
        <v>666</v>
      </c>
      <c r="E302" s="1" t="s">
        <v>667</v>
      </c>
      <c r="F302" s="1" t="s">
        <v>648</v>
      </c>
      <c r="G302" s="1" t="s">
        <v>649</v>
      </c>
      <c r="H302" s="1">
        <v>29</v>
      </c>
      <c r="I302" s="15">
        <v>122578</v>
      </c>
      <c r="J302" s="9">
        <f t="shared" si="48"/>
        <v>23.658405260324038</v>
      </c>
      <c r="K302" s="9">
        <f t="shared" si="49"/>
        <v>1</v>
      </c>
      <c r="L302" s="1">
        <v>140</v>
      </c>
      <c r="M302" s="1">
        <v>122700</v>
      </c>
      <c r="N302" s="9">
        <f t="shared" si="50"/>
        <v>114.09942950285249</v>
      </c>
      <c r="O302" s="9">
        <f t="shared" si="51"/>
        <v>3</v>
      </c>
      <c r="P302" s="1">
        <v>355</v>
      </c>
      <c r="Q302" s="1">
        <v>122715</v>
      </c>
      <c r="R302" s="9">
        <f t="shared" si="52"/>
        <v>289.28818807806704</v>
      </c>
      <c r="S302" s="9">
        <f t="shared" si="53"/>
        <v>5</v>
      </c>
      <c r="T302" s="1">
        <v>82</v>
      </c>
      <c r="U302" s="1">
        <v>122715</v>
      </c>
      <c r="V302" s="9">
        <f t="shared" si="54"/>
        <v>66.821496964511269</v>
      </c>
      <c r="W302" s="9">
        <f t="shared" si="55"/>
        <v>2</v>
      </c>
      <c r="X302">
        <v>0</v>
      </c>
      <c r="Y302" s="1">
        <v>122715</v>
      </c>
      <c r="Z302" s="9">
        <f t="shared" si="58"/>
        <v>0</v>
      </c>
      <c r="AA302" s="9">
        <f t="shared" si="59"/>
        <v>1</v>
      </c>
      <c r="AB302">
        <f t="shared" si="56"/>
        <v>2.4</v>
      </c>
      <c r="AC302" t="str">
        <f t="shared" si="57"/>
        <v/>
      </c>
    </row>
    <row r="303" spans="1:29" ht="15.75">
      <c r="A303">
        <v>12</v>
      </c>
      <c r="B303" s="1">
        <v>3412</v>
      </c>
      <c r="C303" s="8">
        <v>10</v>
      </c>
      <c r="D303" t="s">
        <v>668</v>
      </c>
      <c r="E303" s="1" t="s">
        <v>669</v>
      </c>
      <c r="F303" s="1" t="s">
        <v>648</v>
      </c>
      <c r="G303" s="1" t="s">
        <v>649</v>
      </c>
      <c r="H303" s="1">
        <v>23</v>
      </c>
      <c r="I303" s="13">
        <v>41352</v>
      </c>
      <c r="J303" s="9">
        <f t="shared" si="48"/>
        <v>55.620042561423872</v>
      </c>
      <c r="K303" s="9">
        <f t="shared" si="49"/>
        <v>2</v>
      </c>
      <c r="L303" s="1">
        <v>142</v>
      </c>
      <c r="M303" s="1">
        <v>41414</v>
      </c>
      <c r="N303" s="9">
        <f t="shared" si="50"/>
        <v>342.87921958757909</v>
      </c>
      <c r="O303" s="9">
        <f t="shared" si="51"/>
        <v>5</v>
      </c>
      <c r="P303" s="1">
        <v>89</v>
      </c>
      <c r="Q303" s="1">
        <v>41410</v>
      </c>
      <c r="R303" s="9">
        <f t="shared" si="52"/>
        <v>214.923931417532</v>
      </c>
      <c r="S303" s="9">
        <f t="shared" si="53"/>
        <v>5</v>
      </c>
      <c r="T303" s="1">
        <v>30</v>
      </c>
      <c r="U303" s="1">
        <v>41410</v>
      </c>
      <c r="V303" s="9">
        <f t="shared" si="54"/>
        <v>72.44626901714561</v>
      </c>
      <c r="W303" s="9">
        <f t="shared" si="55"/>
        <v>2</v>
      </c>
      <c r="X303">
        <v>1</v>
      </c>
      <c r="Y303" s="1">
        <v>41410</v>
      </c>
      <c r="Z303" s="9">
        <f t="shared" si="58"/>
        <v>2.4148756339048538</v>
      </c>
      <c r="AA303" s="9">
        <f t="shared" si="59"/>
        <v>1</v>
      </c>
      <c r="AB303">
        <f t="shared" si="56"/>
        <v>3</v>
      </c>
      <c r="AC303" t="str">
        <f t="shared" si="57"/>
        <v/>
      </c>
    </row>
    <row r="304" spans="1:29" ht="15.75">
      <c r="A304">
        <v>14</v>
      </c>
      <c r="B304" s="1">
        <v>3414</v>
      </c>
      <c r="C304" s="8">
        <v>10</v>
      </c>
      <c r="D304" t="s">
        <v>670</v>
      </c>
      <c r="E304" s="1" t="s">
        <v>671</v>
      </c>
      <c r="F304" s="1" t="s">
        <v>648</v>
      </c>
      <c r="G304" s="1" t="s">
        <v>649</v>
      </c>
      <c r="H304" s="1">
        <v>48</v>
      </c>
      <c r="I304" s="14">
        <v>84982</v>
      </c>
      <c r="J304" s="9">
        <f t="shared" si="48"/>
        <v>56.48254924572263</v>
      </c>
      <c r="K304" s="9">
        <f t="shared" si="49"/>
        <v>2</v>
      </c>
      <c r="L304" s="1">
        <v>76</v>
      </c>
      <c r="M304" s="1">
        <v>85049</v>
      </c>
      <c r="N304" s="9">
        <f t="shared" si="50"/>
        <v>89.360251149337444</v>
      </c>
      <c r="O304" s="9">
        <f t="shared" si="51"/>
        <v>3</v>
      </c>
      <c r="P304" s="1">
        <v>235</v>
      </c>
      <c r="Q304" s="1">
        <v>85015</v>
      </c>
      <c r="R304" s="9">
        <f t="shared" si="52"/>
        <v>276.42180791625009</v>
      </c>
      <c r="S304" s="9">
        <f t="shared" si="53"/>
        <v>5</v>
      </c>
      <c r="T304" s="1">
        <v>131</v>
      </c>
      <c r="U304" s="1">
        <v>85015</v>
      </c>
      <c r="V304" s="9">
        <f t="shared" si="54"/>
        <v>154.09045462565427</v>
      </c>
      <c r="W304" s="9">
        <f t="shared" si="55"/>
        <v>4</v>
      </c>
      <c r="X304">
        <v>3</v>
      </c>
      <c r="Y304" s="1">
        <v>85015</v>
      </c>
      <c r="Z304" s="9">
        <f t="shared" si="58"/>
        <v>3.5287890372287243</v>
      </c>
      <c r="AA304" s="9">
        <f t="shared" si="59"/>
        <v>1</v>
      </c>
      <c r="AB304">
        <f t="shared" si="56"/>
        <v>3</v>
      </c>
      <c r="AC304" t="str">
        <f t="shared" si="57"/>
        <v/>
      </c>
    </row>
    <row r="305" spans="1:29" ht="15.75">
      <c r="A305">
        <v>15</v>
      </c>
      <c r="B305" s="1">
        <v>3415</v>
      </c>
      <c r="C305" s="8">
        <v>10</v>
      </c>
      <c r="D305" t="s">
        <v>672</v>
      </c>
      <c r="E305" s="1" t="s">
        <v>673</v>
      </c>
      <c r="F305" s="1" t="s">
        <v>648</v>
      </c>
      <c r="G305" s="1" t="s">
        <v>649</v>
      </c>
      <c r="H305" s="1">
        <v>34</v>
      </c>
      <c r="I305" s="14">
        <v>162266</v>
      </c>
      <c r="J305" s="9">
        <f t="shared" si="48"/>
        <v>20.953249602504531</v>
      </c>
      <c r="K305" s="9">
        <f t="shared" si="49"/>
        <v>1</v>
      </c>
      <c r="L305" s="1">
        <v>72</v>
      </c>
      <c r="M305" s="1">
        <v>162732</v>
      </c>
      <c r="N305" s="9">
        <f t="shared" si="50"/>
        <v>44.244524740063419</v>
      </c>
      <c r="O305" s="9">
        <f t="shared" si="51"/>
        <v>2</v>
      </c>
      <c r="P305" s="1">
        <v>619</v>
      </c>
      <c r="Q305" s="1">
        <v>162937</v>
      </c>
      <c r="R305" s="9">
        <f t="shared" si="52"/>
        <v>379.90143429669132</v>
      </c>
      <c r="S305" s="9">
        <f t="shared" si="53"/>
        <v>5</v>
      </c>
      <c r="T305" s="1">
        <v>375</v>
      </c>
      <c r="U305" s="1">
        <v>162937</v>
      </c>
      <c r="V305" s="9">
        <f t="shared" si="54"/>
        <v>230.15030349153352</v>
      </c>
      <c r="W305" s="9">
        <f t="shared" si="55"/>
        <v>5</v>
      </c>
      <c r="X305">
        <v>17</v>
      </c>
      <c r="Y305" s="1">
        <v>162937</v>
      </c>
      <c r="Z305" s="9">
        <f t="shared" si="58"/>
        <v>10.43348042494952</v>
      </c>
      <c r="AA305" s="9">
        <f t="shared" si="59"/>
        <v>1</v>
      </c>
      <c r="AB305">
        <f t="shared" si="56"/>
        <v>2.8</v>
      </c>
      <c r="AC305" t="str">
        <f t="shared" si="57"/>
        <v/>
      </c>
    </row>
    <row r="306" spans="1:29" ht="15.75">
      <c r="A306">
        <v>19</v>
      </c>
      <c r="B306" s="1">
        <v>3419</v>
      </c>
      <c r="C306" s="8">
        <v>10</v>
      </c>
      <c r="D306" t="s">
        <v>674</v>
      </c>
      <c r="E306" s="1" t="s">
        <v>675</v>
      </c>
      <c r="F306" s="1" t="s">
        <v>648</v>
      </c>
      <c r="G306" s="1" t="s">
        <v>649</v>
      </c>
      <c r="H306" s="1">
        <v>43</v>
      </c>
      <c r="I306" s="14">
        <v>135336</v>
      </c>
      <c r="J306" s="9">
        <f t="shared" si="48"/>
        <v>31.772772950286694</v>
      </c>
      <c r="K306" s="9">
        <f t="shared" si="49"/>
        <v>1</v>
      </c>
      <c r="L306" s="1">
        <v>163</v>
      </c>
      <c r="M306" s="1">
        <v>135595</v>
      </c>
      <c r="N306" s="9">
        <f t="shared" si="50"/>
        <v>120.21092223164571</v>
      </c>
      <c r="O306" s="9">
        <f t="shared" si="51"/>
        <v>4</v>
      </c>
      <c r="P306" s="1">
        <v>556</v>
      </c>
      <c r="Q306" s="1">
        <v>134294</v>
      </c>
      <c r="R306" s="9">
        <f t="shared" si="52"/>
        <v>414.01700746124175</v>
      </c>
      <c r="S306" s="9">
        <f t="shared" si="53"/>
        <v>5</v>
      </c>
      <c r="T306" s="1">
        <v>99</v>
      </c>
      <c r="U306" s="1">
        <v>134294</v>
      </c>
      <c r="V306" s="9">
        <f t="shared" si="54"/>
        <v>73.718855645077227</v>
      </c>
      <c r="W306" s="9">
        <f t="shared" si="55"/>
        <v>2</v>
      </c>
      <c r="X306">
        <v>8</v>
      </c>
      <c r="Y306" s="1">
        <v>134294</v>
      </c>
      <c r="Z306" s="9">
        <f t="shared" si="58"/>
        <v>5.9570792440466436</v>
      </c>
      <c r="AA306" s="9">
        <f t="shared" si="59"/>
        <v>1</v>
      </c>
      <c r="AB306">
        <f t="shared" si="56"/>
        <v>2.6</v>
      </c>
      <c r="AC306" t="str">
        <f t="shared" si="57"/>
        <v/>
      </c>
    </row>
    <row r="307" spans="1:29" ht="15.75">
      <c r="A307">
        <v>20</v>
      </c>
      <c r="B307" s="1">
        <v>3420</v>
      </c>
      <c r="C307" s="8">
        <v>10</v>
      </c>
      <c r="D307" t="s">
        <v>676</v>
      </c>
      <c r="E307" s="1" t="s">
        <v>677</v>
      </c>
      <c r="F307" s="1" t="s">
        <v>648</v>
      </c>
      <c r="G307" s="1" t="s">
        <v>649</v>
      </c>
      <c r="H307" s="1">
        <v>8</v>
      </c>
      <c r="I307" s="14">
        <v>33019</v>
      </c>
      <c r="J307" s="9">
        <f t="shared" si="48"/>
        <v>24.228474514673369</v>
      </c>
      <c r="K307" s="9">
        <f t="shared" si="49"/>
        <v>1</v>
      </c>
      <c r="L307" s="1">
        <v>36</v>
      </c>
      <c r="M307" s="1">
        <v>33128</v>
      </c>
      <c r="N307" s="9">
        <f t="shared" si="50"/>
        <v>108.66940352571844</v>
      </c>
      <c r="O307" s="9">
        <f t="shared" si="51"/>
        <v>3</v>
      </c>
      <c r="P307" s="1">
        <v>49</v>
      </c>
      <c r="Q307" s="1">
        <v>33162</v>
      </c>
      <c r="R307" s="9">
        <f t="shared" si="52"/>
        <v>147.75948374645677</v>
      </c>
      <c r="S307" s="9">
        <f t="shared" si="53"/>
        <v>4</v>
      </c>
      <c r="T307" s="1">
        <v>7</v>
      </c>
      <c r="U307" s="1">
        <v>33162</v>
      </c>
      <c r="V307" s="9">
        <f t="shared" si="54"/>
        <v>21.108497678065255</v>
      </c>
      <c r="W307" s="9">
        <f t="shared" si="55"/>
        <v>1</v>
      </c>
      <c r="X307">
        <v>0</v>
      </c>
      <c r="Y307" s="1">
        <v>33162</v>
      </c>
      <c r="Z307" s="9">
        <f t="shared" si="58"/>
        <v>0</v>
      </c>
      <c r="AA307" s="9">
        <f t="shared" si="59"/>
        <v>1</v>
      </c>
      <c r="AB307">
        <f t="shared" si="56"/>
        <v>2</v>
      </c>
      <c r="AC307" t="str">
        <f t="shared" si="57"/>
        <v/>
      </c>
    </row>
    <row r="308" spans="1:29" ht="15.75">
      <c r="A308">
        <v>21</v>
      </c>
      <c r="B308" s="1">
        <v>3421</v>
      </c>
      <c r="C308" s="8">
        <v>10</v>
      </c>
      <c r="D308" t="s">
        <v>678</v>
      </c>
      <c r="E308" s="1" t="s">
        <v>679</v>
      </c>
      <c r="F308" s="1" t="s">
        <v>648</v>
      </c>
      <c r="G308" s="1" t="s">
        <v>649</v>
      </c>
      <c r="H308" s="1">
        <v>32</v>
      </c>
      <c r="I308" s="15">
        <v>43532</v>
      </c>
      <c r="J308" s="9">
        <f t="shared" si="48"/>
        <v>73.509142699623268</v>
      </c>
      <c r="K308" s="9">
        <f t="shared" si="49"/>
        <v>2</v>
      </c>
      <c r="L308" s="1">
        <v>54</v>
      </c>
      <c r="M308" s="1">
        <v>43784</v>
      </c>
      <c r="N308" s="9">
        <f t="shared" si="50"/>
        <v>123.33272428284306</v>
      </c>
      <c r="O308" s="9">
        <f t="shared" si="51"/>
        <v>4</v>
      </c>
      <c r="P308" s="1">
        <v>168</v>
      </c>
      <c r="Q308" s="1">
        <v>45557</v>
      </c>
      <c r="R308" s="9">
        <f t="shared" si="52"/>
        <v>368.76879513576398</v>
      </c>
      <c r="S308" s="9">
        <f t="shared" si="53"/>
        <v>5</v>
      </c>
      <c r="T308" s="1">
        <v>40</v>
      </c>
      <c r="U308" s="1">
        <v>45557</v>
      </c>
      <c r="V308" s="9">
        <f t="shared" si="54"/>
        <v>87.802094079943814</v>
      </c>
      <c r="W308" s="9">
        <f t="shared" si="55"/>
        <v>3</v>
      </c>
      <c r="X308">
        <v>9</v>
      </c>
      <c r="Y308" s="1">
        <v>45557</v>
      </c>
      <c r="Z308" s="9">
        <f t="shared" si="58"/>
        <v>19.755471167987359</v>
      </c>
      <c r="AA308" s="9">
        <f t="shared" si="59"/>
        <v>1</v>
      </c>
      <c r="AB308">
        <f t="shared" si="56"/>
        <v>3</v>
      </c>
      <c r="AC308" t="str">
        <f t="shared" si="57"/>
        <v/>
      </c>
    </row>
    <row r="309" spans="1:29" ht="15.75">
      <c r="A309">
        <v>22</v>
      </c>
      <c r="B309" s="1">
        <v>3422</v>
      </c>
      <c r="C309" s="8">
        <v>10</v>
      </c>
      <c r="D309" t="s">
        <v>680</v>
      </c>
      <c r="E309" s="1" t="s">
        <v>681</v>
      </c>
      <c r="F309" s="1" t="s">
        <v>648</v>
      </c>
      <c r="G309" s="1" t="s">
        <v>649</v>
      </c>
      <c r="H309" s="1">
        <v>53</v>
      </c>
      <c r="I309" s="13">
        <v>54213</v>
      </c>
      <c r="J309" s="9">
        <f t="shared" si="48"/>
        <v>97.76252928264438</v>
      </c>
      <c r="K309" s="9">
        <f t="shared" si="49"/>
        <v>3</v>
      </c>
      <c r="L309" s="1">
        <v>77</v>
      </c>
      <c r="M309" s="1">
        <v>54371</v>
      </c>
      <c r="N309" s="9">
        <f t="shared" si="50"/>
        <v>141.6196133968476</v>
      </c>
      <c r="O309" s="9">
        <f t="shared" si="51"/>
        <v>4</v>
      </c>
      <c r="P309" s="1">
        <v>504</v>
      </c>
      <c r="Q309" s="1">
        <v>54477</v>
      </c>
      <c r="R309" s="9">
        <f t="shared" si="52"/>
        <v>925.16107715182557</v>
      </c>
      <c r="S309" s="9">
        <f t="shared" si="53"/>
        <v>5</v>
      </c>
      <c r="T309" s="1">
        <v>117</v>
      </c>
      <c r="U309" s="1">
        <v>54477</v>
      </c>
      <c r="V309" s="9">
        <f t="shared" si="54"/>
        <v>214.76953576738808</v>
      </c>
      <c r="W309" s="9">
        <f t="shared" si="55"/>
        <v>5</v>
      </c>
      <c r="X309">
        <v>4</v>
      </c>
      <c r="Y309" s="1">
        <v>54477</v>
      </c>
      <c r="Z309" s="9">
        <f t="shared" si="58"/>
        <v>7.3425482313636943</v>
      </c>
      <c r="AA309" s="9">
        <f t="shared" si="59"/>
        <v>1</v>
      </c>
      <c r="AB309">
        <f t="shared" si="56"/>
        <v>3.6</v>
      </c>
      <c r="AC309" t="str">
        <f t="shared" si="57"/>
        <v>risk</v>
      </c>
    </row>
    <row r="310" spans="1:29" ht="15.75">
      <c r="A310">
        <v>24</v>
      </c>
      <c r="B310" s="1">
        <v>3424</v>
      </c>
      <c r="C310" s="8">
        <v>10</v>
      </c>
      <c r="D310" t="s">
        <v>682</v>
      </c>
      <c r="E310" s="1" t="s">
        <v>683</v>
      </c>
      <c r="F310" s="1" t="s">
        <v>648</v>
      </c>
      <c r="G310" s="1" t="s">
        <v>649</v>
      </c>
      <c r="H310" s="1">
        <v>4</v>
      </c>
      <c r="I310" s="14">
        <v>27348</v>
      </c>
      <c r="J310" s="9">
        <f t="shared" si="48"/>
        <v>14.62629808395495</v>
      </c>
      <c r="K310" s="9">
        <f t="shared" si="49"/>
        <v>1</v>
      </c>
      <c r="L310" s="1">
        <v>12</v>
      </c>
      <c r="M310" s="1">
        <v>27410</v>
      </c>
      <c r="N310" s="9">
        <f t="shared" si="50"/>
        <v>43.779642466253193</v>
      </c>
      <c r="O310" s="9">
        <f t="shared" si="51"/>
        <v>2</v>
      </c>
      <c r="P310" s="1">
        <v>68</v>
      </c>
      <c r="Q310" s="1">
        <v>27398</v>
      </c>
      <c r="R310" s="9">
        <f t="shared" si="52"/>
        <v>248.19329878093291</v>
      </c>
      <c r="S310" s="9">
        <f t="shared" si="53"/>
        <v>5</v>
      </c>
      <c r="T310" s="1">
        <v>43</v>
      </c>
      <c r="U310" s="1">
        <v>27398</v>
      </c>
      <c r="V310" s="9">
        <f t="shared" si="54"/>
        <v>156.94576246441346</v>
      </c>
      <c r="W310" s="9">
        <f t="shared" si="55"/>
        <v>4</v>
      </c>
      <c r="X310">
        <v>0</v>
      </c>
      <c r="Y310" s="1">
        <v>27398</v>
      </c>
      <c r="Z310" s="9">
        <f t="shared" si="58"/>
        <v>0</v>
      </c>
      <c r="AA310" s="9">
        <f t="shared" si="59"/>
        <v>1</v>
      </c>
      <c r="AB310">
        <f t="shared" si="56"/>
        <v>2.6</v>
      </c>
      <c r="AC310" t="str">
        <f t="shared" si="57"/>
        <v/>
      </c>
    </row>
    <row r="311" spans="1:29" ht="15.75">
      <c r="A311">
        <v>25</v>
      </c>
      <c r="B311" s="1">
        <v>3425</v>
      </c>
      <c r="C311" s="8">
        <v>10</v>
      </c>
      <c r="D311" t="s">
        <v>684</v>
      </c>
      <c r="E311" s="1" t="s">
        <v>685</v>
      </c>
      <c r="F311" s="1" t="s">
        <v>648</v>
      </c>
      <c r="G311" s="1" t="s">
        <v>649</v>
      </c>
      <c r="H311" s="1">
        <v>30</v>
      </c>
      <c r="I311" s="14">
        <v>54501</v>
      </c>
      <c r="J311" s="9">
        <f t="shared" si="48"/>
        <v>55.044861562173168</v>
      </c>
      <c r="K311" s="9">
        <f t="shared" si="49"/>
        <v>2</v>
      </c>
      <c r="L311" s="1">
        <v>70</v>
      </c>
      <c r="M311" s="1">
        <v>54906</v>
      </c>
      <c r="N311" s="9">
        <f t="shared" si="50"/>
        <v>127.49062033293264</v>
      </c>
      <c r="O311" s="9">
        <f t="shared" si="51"/>
        <v>4</v>
      </c>
      <c r="P311" s="1">
        <v>374</v>
      </c>
      <c r="Q311" s="1">
        <v>55232</v>
      </c>
      <c r="R311" s="9">
        <f t="shared" si="52"/>
        <v>677.14368482039401</v>
      </c>
      <c r="S311" s="9">
        <f t="shared" si="53"/>
        <v>5</v>
      </c>
      <c r="T311" s="1">
        <v>28</v>
      </c>
      <c r="U311" s="1">
        <v>55232</v>
      </c>
      <c r="V311" s="9">
        <f t="shared" si="54"/>
        <v>50.695249130938585</v>
      </c>
      <c r="W311" s="9">
        <f t="shared" si="55"/>
        <v>2</v>
      </c>
      <c r="X311">
        <v>5</v>
      </c>
      <c r="Y311" s="1">
        <v>55232</v>
      </c>
      <c r="Z311" s="9">
        <f t="shared" si="58"/>
        <v>9.0527230590961771</v>
      </c>
      <c r="AA311" s="9">
        <f t="shared" si="59"/>
        <v>1</v>
      </c>
      <c r="AB311">
        <f t="shared" si="56"/>
        <v>2.8</v>
      </c>
      <c r="AC311" t="str">
        <f t="shared" si="57"/>
        <v/>
      </c>
    </row>
    <row r="312" spans="1:29" ht="15.75">
      <c r="A312">
        <v>26</v>
      </c>
      <c r="B312" s="1">
        <v>3426</v>
      </c>
      <c r="C312" s="8">
        <v>10</v>
      </c>
      <c r="D312" t="s">
        <v>686</v>
      </c>
      <c r="E312" s="1" t="s">
        <v>687</v>
      </c>
      <c r="F312" s="1" t="s">
        <v>648</v>
      </c>
      <c r="G312" s="1" t="s">
        <v>649</v>
      </c>
      <c r="H312" s="1">
        <v>9</v>
      </c>
      <c r="I312" s="14">
        <v>28972</v>
      </c>
      <c r="J312" s="9">
        <f t="shared" si="48"/>
        <v>31.064476045837356</v>
      </c>
      <c r="K312" s="9">
        <f t="shared" si="49"/>
        <v>1</v>
      </c>
      <c r="L312" s="1">
        <v>69</v>
      </c>
      <c r="M312" s="1">
        <v>29136</v>
      </c>
      <c r="N312" s="9">
        <f t="shared" si="50"/>
        <v>236.82042833607906</v>
      </c>
      <c r="O312" s="9">
        <f t="shared" si="51"/>
        <v>5</v>
      </c>
      <c r="P312" s="1">
        <v>97</v>
      </c>
      <c r="Q312" s="1">
        <v>29207</v>
      </c>
      <c r="R312" s="9">
        <f t="shared" si="52"/>
        <v>332.11216489197795</v>
      </c>
      <c r="S312" s="9">
        <f t="shared" si="53"/>
        <v>5</v>
      </c>
      <c r="T312" s="1">
        <v>37</v>
      </c>
      <c r="U312" s="1">
        <v>29207</v>
      </c>
      <c r="V312" s="9">
        <f t="shared" si="54"/>
        <v>126.68195980415655</v>
      </c>
      <c r="W312" s="9">
        <f t="shared" si="55"/>
        <v>4</v>
      </c>
      <c r="X312">
        <v>0</v>
      </c>
      <c r="Y312" s="1">
        <v>29207</v>
      </c>
      <c r="Z312" s="9">
        <f t="shared" si="58"/>
        <v>0</v>
      </c>
      <c r="AA312" s="9">
        <f t="shared" si="59"/>
        <v>1</v>
      </c>
      <c r="AB312">
        <f t="shared" si="56"/>
        <v>3.2</v>
      </c>
      <c r="AC312" t="str">
        <f t="shared" si="57"/>
        <v>risk</v>
      </c>
    </row>
    <row r="313" spans="1:29" ht="15.75">
      <c r="A313">
        <v>29</v>
      </c>
      <c r="B313" s="1">
        <v>3429</v>
      </c>
      <c r="C313" s="8">
        <v>10</v>
      </c>
      <c r="D313" t="s">
        <v>688</v>
      </c>
      <c r="E313" s="1" t="s">
        <v>689</v>
      </c>
      <c r="F313" s="1" t="s">
        <v>648</v>
      </c>
      <c r="G313" s="1" t="s">
        <v>649</v>
      </c>
      <c r="H313" s="1">
        <v>3</v>
      </c>
      <c r="I313" s="14">
        <v>27025</v>
      </c>
      <c r="J313" s="9">
        <f t="shared" si="48"/>
        <v>11.100832562442182</v>
      </c>
      <c r="K313" s="9">
        <f t="shared" si="49"/>
        <v>1</v>
      </c>
      <c r="L313" s="1">
        <v>12</v>
      </c>
      <c r="M313" s="1">
        <v>27201</v>
      </c>
      <c r="N313" s="9">
        <f t="shared" si="50"/>
        <v>44.116025146134334</v>
      </c>
      <c r="O313" s="9">
        <f t="shared" si="51"/>
        <v>2</v>
      </c>
      <c r="P313" s="1">
        <v>33</v>
      </c>
      <c r="Q313" s="1">
        <v>27351</v>
      </c>
      <c r="R313" s="9">
        <f t="shared" si="52"/>
        <v>120.65372381265767</v>
      </c>
      <c r="S313" s="9">
        <f t="shared" si="53"/>
        <v>4</v>
      </c>
      <c r="T313" s="1">
        <v>29</v>
      </c>
      <c r="U313" s="1">
        <v>27351</v>
      </c>
      <c r="V313" s="9">
        <f t="shared" si="54"/>
        <v>106.029030017184</v>
      </c>
      <c r="W313" s="9">
        <f t="shared" si="55"/>
        <v>3</v>
      </c>
      <c r="X313">
        <v>1</v>
      </c>
      <c r="Y313" s="1">
        <v>27351</v>
      </c>
      <c r="Z313" s="9">
        <f t="shared" si="58"/>
        <v>3.6561734488684143</v>
      </c>
      <c r="AA313" s="9">
        <f t="shared" si="59"/>
        <v>1</v>
      </c>
      <c r="AB313">
        <f t="shared" si="56"/>
        <v>2.2000000000000002</v>
      </c>
      <c r="AC313" t="str">
        <f t="shared" si="57"/>
        <v/>
      </c>
    </row>
    <row r="314" spans="1:29" ht="15.75">
      <c r="A314">
        <v>30</v>
      </c>
      <c r="B314" s="1">
        <v>3430</v>
      </c>
      <c r="C314" s="8">
        <v>10</v>
      </c>
      <c r="D314" t="s">
        <v>690</v>
      </c>
      <c r="E314" s="1" t="s">
        <v>691</v>
      </c>
      <c r="F314" s="1" t="s">
        <v>648</v>
      </c>
      <c r="G314" s="1" t="s">
        <v>649</v>
      </c>
      <c r="H314" s="1">
        <v>23</v>
      </c>
      <c r="I314" s="14">
        <v>37831</v>
      </c>
      <c r="J314" s="9">
        <f t="shared" si="48"/>
        <v>60.796701118130635</v>
      </c>
      <c r="K314" s="9">
        <f t="shared" si="49"/>
        <v>2</v>
      </c>
      <c r="L314" s="1">
        <v>16</v>
      </c>
      <c r="M314" s="1">
        <v>38046</v>
      </c>
      <c r="N314" s="9">
        <f t="shared" si="50"/>
        <v>42.054355254166012</v>
      </c>
      <c r="O314" s="9">
        <f t="shared" si="51"/>
        <v>2</v>
      </c>
      <c r="P314" s="1">
        <v>89</v>
      </c>
      <c r="Q314" s="1">
        <v>38319</v>
      </c>
      <c r="R314" s="9">
        <f t="shared" si="52"/>
        <v>232.26075837052113</v>
      </c>
      <c r="S314" s="9">
        <f t="shared" si="53"/>
        <v>5</v>
      </c>
      <c r="T314" s="1">
        <v>28</v>
      </c>
      <c r="U314" s="1">
        <v>38319</v>
      </c>
      <c r="V314" s="9">
        <f t="shared" si="54"/>
        <v>73.070800386231369</v>
      </c>
      <c r="W314" s="9">
        <f t="shared" si="55"/>
        <v>2</v>
      </c>
      <c r="X314">
        <v>6</v>
      </c>
      <c r="Y314" s="1">
        <v>38319</v>
      </c>
      <c r="Z314" s="9">
        <f t="shared" si="58"/>
        <v>15.658028654192439</v>
      </c>
      <c r="AA314" s="9">
        <f t="shared" si="59"/>
        <v>1</v>
      </c>
      <c r="AB314">
        <f t="shared" si="56"/>
        <v>2.4</v>
      </c>
      <c r="AC314" t="str">
        <f t="shared" si="57"/>
        <v/>
      </c>
    </row>
    <row r="315" spans="1:29" ht="15.75">
      <c r="A315">
        <v>31</v>
      </c>
      <c r="B315" s="1">
        <v>3431</v>
      </c>
      <c r="C315" s="8">
        <v>10</v>
      </c>
      <c r="D315" t="s">
        <v>692</v>
      </c>
      <c r="E315" s="1" t="s">
        <v>693</v>
      </c>
      <c r="F315" s="1" t="s">
        <v>648</v>
      </c>
      <c r="G315" s="1" t="s">
        <v>649</v>
      </c>
      <c r="H315" s="1">
        <v>7</v>
      </c>
      <c r="I315" s="14">
        <v>27817</v>
      </c>
      <c r="J315" s="9">
        <f t="shared" si="48"/>
        <v>25.164467771506633</v>
      </c>
      <c r="K315" s="9">
        <f t="shared" si="49"/>
        <v>1</v>
      </c>
      <c r="L315" s="1">
        <v>10</v>
      </c>
      <c r="M315" s="1">
        <v>27917</v>
      </c>
      <c r="N315" s="9">
        <f t="shared" si="50"/>
        <v>35.820467815309662</v>
      </c>
      <c r="O315" s="9">
        <f t="shared" si="51"/>
        <v>1</v>
      </c>
      <c r="P315" s="1">
        <v>53</v>
      </c>
      <c r="Q315" s="1">
        <v>27942</v>
      </c>
      <c r="R315" s="9">
        <f t="shared" si="52"/>
        <v>189.67861999856845</v>
      </c>
      <c r="S315" s="9">
        <f t="shared" si="53"/>
        <v>5</v>
      </c>
      <c r="T315" s="1">
        <v>14</v>
      </c>
      <c r="U315" s="1">
        <v>27942</v>
      </c>
      <c r="V315" s="9">
        <f t="shared" si="54"/>
        <v>50.103786414716197</v>
      </c>
      <c r="W315" s="9">
        <f t="shared" si="55"/>
        <v>2</v>
      </c>
      <c r="X315">
        <v>0</v>
      </c>
      <c r="Y315" s="1">
        <v>27942</v>
      </c>
      <c r="Z315" s="9">
        <f t="shared" si="58"/>
        <v>0</v>
      </c>
      <c r="AA315" s="9">
        <f t="shared" si="59"/>
        <v>1</v>
      </c>
      <c r="AB315">
        <f t="shared" si="56"/>
        <v>2</v>
      </c>
      <c r="AC315" t="str">
        <f t="shared" si="57"/>
        <v/>
      </c>
    </row>
    <row r="316" spans="1:29" ht="15.75">
      <c r="A316">
        <v>32</v>
      </c>
      <c r="B316" s="1">
        <v>3432</v>
      </c>
      <c r="C316" s="8">
        <v>10</v>
      </c>
      <c r="D316" t="s">
        <v>694</v>
      </c>
      <c r="E316" s="1" t="s">
        <v>695</v>
      </c>
      <c r="F316" s="1" t="s">
        <v>648</v>
      </c>
      <c r="G316" s="1" t="s">
        <v>649</v>
      </c>
      <c r="H316" s="1">
        <v>6</v>
      </c>
      <c r="I316" s="14">
        <v>31124</v>
      </c>
      <c r="J316" s="9">
        <f t="shared" si="48"/>
        <v>19.277727798483486</v>
      </c>
      <c r="K316" s="9">
        <f t="shared" si="49"/>
        <v>1</v>
      </c>
      <c r="L316" s="1">
        <v>18</v>
      </c>
      <c r="M316" s="1">
        <v>31189</v>
      </c>
      <c r="N316" s="9">
        <f t="shared" si="50"/>
        <v>57.712655102760586</v>
      </c>
      <c r="O316" s="9">
        <f t="shared" si="51"/>
        <v>2</v>
      </c>
      <c r="P316" s="1">
        <v>93</v>
      </c>
      <c r="Q316" s="1">
        <v>31259</v>
      </c>
      <c r="R316" s="9">
        <f t="shared" si="52"/>
        <v>297.5143158770274</v>
      </c>
      <c r="S316" s="9">
        <f t="shared" si="53"/>
        <v>5</v>
      </c>
      <c r="T316" s="1">
        <v>44</v>
      </c>
      <c r="U316" s="1">
        <v>31259</v>
      </c>
      <c r="V316" s="9">
        <f t="shared" si="54"/>
        <v>140.75946127515274</v>
      </c>
      <c r="W316" s="9">
        <f t="shared" si="55"/>
        <v>4</v>
      </c>
      <c r="X316">
        <v>11</v>
      </c>
      <c r="Y316" s="1">
        <v>31259</v>
      </c>
      <c r="Z316" s="9">
        <f t="shared" si="58"/>
        <v>35.189865318788186</v>
      </c>
      <c r="AA316" s="9">
        <f t="shared" si="59"/>
        <v>1</v>
      </c>
      <c r="AB316">
        <f t="shared" si="56"/>
        <v>2.6</v>
      </c>
      <c r="AC316" t="str">
        <f t="shared" si="57"/>
        <v/>
      </c>
    </row>
    <row r="317" spans="1:29" ht="15.75">
      <c r="A317">
        <v>33</v>
      </c>
      <c r="B317" s="1">
        <v>3433</v>
      </c>
      <c r="C317" s="8">
        <v>10</v>
      </c>
      <c r="D317" t="s">
        <v>696</v>
      </c>
      <c r="E317" s="1" t="s">
        <v>697</v>
      </c>
      <c r="F317" s="1" t="s">
        <v>648</v>
      </c>
      <c r="G317" s="1" t="s">
        <v>649</v>
      </c>
      <c r="H317" s="1">
        <v>14</v>
      </c>
      <c r="I317" s="14">
        <v>33142</v>
      </c>
      <c r="J317" s="9">
        <f t="shared" si="48"/>
        <v>42.242471788063483</v>
      </c>
      <c r="K317" s="9">
        <f t="shared" si="49"/>
        <v>2</v>
      </c>
      <c r="L317" s="1">
        <v>28</v>
      </c>
      <c r="M317" s="1">
        <v>33269</v>
      </c>
      <c r="N317" s="9">
        <f t="shared" si="50"/>
        <v>84.162433496648532</v>
      </c>
      <c r="O317" s="9">
        <f t="shared" si="51"/>
        <v>3</v>
      </c>
      <c r="P317" s="1">
        <v>294</v>
      </c>
      <c r="Q317" s="1">
        <v>33389</v>
      </c>
      <c r="R317" s="9">
        <f t="shared" si="52"/>
        <v>880.52951570876633</v>
      </c>
      <c r="S317" s="9">
        <f t="shared" si="53"/>
        <v>5</v>
      </c>
      <c r="T317" s="1">
        <v>41</v>
      </c>
      <c r="U317" s="1">
        <v>33389</v>
      </c>
      <c r="V317" s="9">
        <f t="shared" si="54"/>
        <v>122.79493246278716</v>
      </c>
      <c r="W317" s="9">
        <f t="shared" si="55"/>
        <v>4</v>
      </c>
      <c r="X317">
        <v>1</v>
      </c>
      <c r="Y317" s="1">
        <v>33389</v>
      </c>
      <c r="Z317" s="9">
        <f t="shared" si="58"/>
        <v>2.9949983527509061</v>
      </c>
      <c r="AA317" s="9">
        <f t="shared" si="59"/>
        <v>1</v>
      </c>
      <c r="AB317">
        <f t="shared" si="56"/>
        <v>3</v>
      </c>
      <c r="AC317" t="str">
        <f t="shared" si="57"/>
        <v/>
      </c>
    </row>
    <row r="318" spans="1:29" ht="15.75">
      <c r="A318">
        <v>1</v>
      </c>
      <c r="B318" s="1">
        <v>3501</v>
      </c>
      <c r="C318" s="8">
        <v>10</v>
      </c>
      <c r="D318" t="s">
        <v>698</v>
      </c>
      <c r="E318" s="1" t="s">
        <v>699</v>
      </c>
      <c r="F318" s="1" t="s">
        <v>700</v>
      </c>
      <c r="G318" s="1" t="s">
        <v>701</v>
      </c>
      <c r="H318" s="1">
        <v>55</v>
      </c>
      <c r="I318" s="14">
        <v>129648</v>
      </c>
      <c r="J318" s="9">
        <f t="shared" si="48"/>
        <v>42.422559545847214</v>
      </c>
      <c r="K318" s="9">
        <f t="shared" si="49"/>
        <v>2</v>
      </c>
      <c r="L318" s="1">
        <v>103</v>
      </c>
      <c r="M318" s="1">
        <v>129460</v>
      </c>
      <c r="N318" s="9">
        <f t="shared" si="50"/>
        <v>79.561254441526344</v>
      </c>
      <c r="O318" s="9">
        <f t="shared" si="51"/>
        <v>2</v>
      </c>
      <c r="P318" s="1">
        <v>290</v>
      </c>
      <c r="Q318" s="1">
        <v>129202</v>
      </c>
      <c r="R318" s="9">
        <f t="shared" si="52"/>
        <v>224.45472980294423</v>
      </c>
      <c r="S318" s="9">
        <f t="shared" si="53"/>
        <v>5</v>
      </c>
      <c r="T318" s="1">
        <v>104</v>
      </c>
      <c r="U318" s="1">
        <v>129202</v>
      </c>
      <c r="V318" s="9">
        <f t="shared" si="54"/>
        <v>80.494109998297247</v>
      </c>
      <c r="W318" s="9">
        <f t="shared" si="55"/>
        <v>3</v>
      </c>
      <c r="X318">
        <v>3</v>
      </c>
      <c r="Y318" s="1">
        <v>129202</v>
      </c>
      <c r="Z318" s="9">
        <f t="shared" si="58"/>
        <v>2.3219454807201125</v>
      </c>
      <c r="AA318" s="9">
        <f t="shared" si="59"/>
        <v>1</v>
      </c>
      <c r="AB318">
        <f t="shared" si="56"/>
        <v>2.6</v>
      </c>
      <c r="AC318" t="str">
        <f t="shared" si="57"/>
        <v>risk</v>
      </c>
    </row>
    <row r="319" spans="1:29" ht="15.75">
      <c r="A319">
        <v>2</v>
      </c>
      <c r="B319" s="1">
        <v>3502</v>
      </c>
      <c r="C319" s="8">
        <v>10</v>
      </c>
      <c r="D319" t="s">
        <v>702</v>
      </c>
      <c r="E319" s="1" t="s">
        <v>703</v>
      </c>
      <c r="F319" s="1" t="s">
        <v>700</v>
      </c>
      <c r="G319" s="1" t="s">
        <v>701</v>
      </c>
      <c r="H319" s="1">
        <v>7</v>
      </c>
      <c r="I319" s="14">
        <v>31083</v>
      </c>
      <c r="J319" s="9">
        <f t="shared" si="48"/>
        <v>22.520348743686259</v>
      </c>
      <c r="K319" s="9">
        <f t="shared" si="49"/>
        <v>1</v>
      </c>
      <c r="L319" s="1">
        <v>8</v>
      </c>
      <c r="M319" s="1">
        <v>31048</v>
      </c>
      <c r="N319" s="9">
        <f t="shared" si="50"/>
        <v>25.766555011594949</v>
      </c>
      <c r="O319" s="9">
        <f t="shared" si="51"/>
        <v>1</v>
      </c>
      <c r="P319" s="1">
        <v>32</v>
      </c>
      <c r="Q319" s="1">
        <v>30990</v>
      </c>
      <c r="R319" s="9">
        <f t="shared" si="52"/>
        <v>103.2591158438206</v>
      </c>
      <c r="S319" s="9">
        <f t="shared" si="53"/>
        <v>3</v>
      </c>
      <c r="T319" s="1">
        <v>7</v>
      </c>
      <c r="U319" s="1">
        <v>30990</v>
      </c>
      <c r="V319" s="9">
        <f t="shared" si="54"/>
        <v>22.587931590835755</v>
      </c>
      <c r="W319" s="9">
        <f t="shared" si="55"/>
        <v>1</v>
      </c>
      <c r="X319">
        <v>1</v>
      </c>
      <c r="Y319" s="1">
        <v>30990</v>
      </c>
      <c r="Z319" s="9">
        <f t="shared" si="58"/>
        <v>3.2268473701193936</v>
      </c>
      <c r="AA319" s="9">
        <f t="shared" si="59"/>
        <v>1</v>
      </c>
      <c r="AB319">
        <f t="shared" si="56"/>
        <v>1.4</v>
      </c>
      <c r="AC319" t="str">
        <f t="shared" si="57"/>
        <v/>
      </c>
    </row>
    <row r="320" spans="1:29" ht="15.75">
      <c r="A320">
        <v>3</v>
      </c>
      <c r="B320" s="1">
        <v>3503</v>
      </c>
      <c r="C320" s="8">
        <v>10</v>
      </c>
      <c r="D320" t="s">
        <v>704</v>
      </c>
      <c r="E320" s="1" t="s">
        <v>705</v>
      </c>
      <c r="F320" s="1" t="s">
        <v>700</v>
      </c>
      <c r="G320" s="1" t="s">
        <v>701</v>
      </c>
      <c r="H320" s="1">
        <v>42</v>
      </c>
      <c r="I320" s="14">
        <v>66563</v>
      </c>
      <c r="J320" s="9">
        <f t="shared" si="48"/>
        <v>63.098117572825743</v>
      </c>
      <c r="K320" s="9">
        <f t="shared" si="49"/>
        <v>2</v>
      </c>
      <c r="L320" s="1">
        <v>27</v>
      </c>
      <c r="M320" s="1">
        <v>66573</v>
      </c>
      <c r="N320" s="9">
        <f t="shared" si="50"/>
        <v>40.556982560497502</v>
      </c>
      <c r="O320" s="9">
        <f t="shared" si="51"/>
        <v>2</v>
      </c>
      <c r="P320" s="1">
        <v>75</v>
      </c>
      <c r="Q320" s="1">
        <v>66479</v>
      </c>
      <c r="R320" s="9">
        <f t="shared" si="52"/>
        <v>112.8175814918997</v>
      </c>
      <c r="S320" s="9">
        <f t="shared" si="53"/>
        <v>3</v>
      </c>
      <c r="T320" s="1">
        <v>80</v>
      </c>
      <c r="U320" s="1">
        <v>66479</v>
      </c>
      <c r="V320" s="9">
        <f t="shared" si="54"/>
        <v>120.33875359135966</v>
      </c>
      <c r="W320" s="9">
        <f t="shared" si="55"/>
        <v>4</v>
      </c>
      <c r="X320">
        <v>3</v>
      </c>
      <c r="Y320" s="1">
        <v>66479</v>
      </c>
      <c r="Z320" s="9">
        <f t="shared" si="58"/>
        <v>4.5127032596759875</v>
      </c>
      <c r="AA320" s="9">
        <f t="shared" si="59"/>
        <v>1</v>
      </c>
      <c r="AB320">
        <f t="shared" si="56"/>
        <v>2.4</v>
      </c>
      <c r="AC320" t="str">
        <f t="shared" si="57"/>
        <v/>
      </c>
    </row>
    <row r="321" spans="1:29" ht="15.75">
      <c r="A321">
        <v>4</v>
      </c>
      <c r="B321" s="1">
        <v>3504</v>
      </c>
      <c r="C321" s="8">
        <v>10</v>
      </c>
      <c r="D321" t="s">
        <v>706</v>
      </c>
      <c r="E321" s="1" t="s">
        <v>707</v>
      </c>
      <c r="F321" s="1" t="s">
        <v>700</v>
      </c>
      <c r="G321" s="1" t="s">
        <v>701</v>
      </c>
      <c r="H321" s="1">
        <v>11</v>
      </c>
      <c r="I321" s="15">
        <v>66913</v>
      </c>
      <c r="J321" s="9">
        <f t="shared" si="48"/>
        <v>16.43925694558606</v>
      </c>
      <c r="K321" s="9">
        <f t="shared" si="49"/>
        <v>1</v>
      </c>
      <c r="L321" s="1">
        <v>115</v>
      </c>
      <c r="M321" s="1">
        <v>66719</v>
      </c>
      <c r="N321" s="9">
        <f t="shared" si="50"/>
        <v>172.36469371543339</v>
      </c>
      <c r="O321" s="9">
        <f t="shared" si="51"/>
        <v>5</v>
      </c>
      <c r="P321" s="1">
        <v>75</v>
      </c>
      <c r="Q321" s="1">
        <v>66426</v>
      </c>
      <c r="R321" s="9">
        <f t="shared" si="52"/>
        <v>112.90759642308736</v>
      </c>
      <c r="S321" s="9">
        <f t="shared" si="53"/>
        <v>3</v>
      </c>
      <c r="T321" s="1">
        <v>19</v>
      </c>
      <c r="U321" s="1">
        <v>66426</v>
      </c>
      <c r="V321" s="9">
        <f t="shared" si="54"/>
        <v>28.603257760515461</v>
      </c>
      <c r="W321" s="9">
        <f t="shared" si="55"/>
        <v>1</v>
      </c>
      <c r="X321">
        <v>2</v>
      </c>
      <c r="Y321" s="1">
        <v>66426</v>
      </c>
      <c r="Z321" s="9">
        <f t="shared" si="58"/>
        <v>3.0108692379489956</v>
      </c>
      <c r="AA321" s="9">
        <f t="shared" si="59"/>
        <v>1</v>
      </c>
      <c r="AB321">
        <f t="shared" si="56"/>
        <v>2.2000000000000002</v>
      </c>
      <c r="AC321" t="str">
        <f t="shared" si="57"/>
        <v/>
      </c>
    </row>
    <row r="322" spans="1:29" ht="15.75">
      <c r="A322">
        <v>5</v>
      </c>
      <c r="B322" s="1">
        <v>3505</v>
      </c>
      <c r="C322" s="8">
        <v>10</v>
      </c>
      <c r="D322" t="s">
        <v>708</v>
      </c>
      <c r="E322" s="1" t="s">
        <v>709</v>
      </c>
      <c r="F322" s="1" t="s">
        <v>700</v>
      </c>
      <c r="G322" s="1" t="s">
        <v>701</v>
      </c>
      <c r="H322" s="1">
        <v>21</v>
      </c>
      <c r="I322" s="13">
        <v>35349</v>
      </c>
      <c r="J322" s="9">
        <f t="shared" ref="J322:J385" si="60">(H322/I322)*100000</f>
        <v>59.407621149113126</v>
      </c>
      <c r="K322" s="9">
        <f t="shared" ref="K322:K385" si="61">IF(J322&lt;=40,1,IF(J322&lt;=80,2,IF(J322&lt;=120,3,IF(J322&lt;=160,4,5))))</f>
        <v>2</v>
      </c>
      <c r="L322" s="1">
        <v>64</v>
      </c>
      <c r="M322" s="1">
        <v>35309</v>
      </c>
      <c r="N322" s="9">
        <f t="shared" ref="N322:N385" si="62">(L322/M322)*100000</f>
        <v>181.25690333909202</v>
      </c>
      <c r="O322" s="9">
        <f t="shared" ref="O322:O385" si="63">IF(N322&lt;=40,1,IF(N322&lt;=80,2,IF(N322&lt;=120,3,IF(N322&lt;=160,4,5))))</f>
        <v>5</v>
      </c>
      <c r="P322" s="1">
        <v>34</v>
      </c>
      <c r="Q322" s="1">
        <v>35251</v>
      </c>
      <c r="R322" s="9">
        <f t="shared" ref="R322:R385" si="64">(P322/Q322)*100000</f>
        <v>96.451164505971462</v>
      </c>
      <c r="S322" s="9">
        <f t="shared" ref="S322:S385" si="65">IF(R322&lt;=40,1,IF(R322&lt;=80,2,IF(R322&lt;=120,3,IF(R322&lt;=160,4,5))))</f>
        <v>3</v>
      </c>
      <c r="T322" s="1">
        <v>40</v>
      </c>
      <c r="U322" s="1">
        <v>35251</v>
      </c>
      <c r="V322" s="9">
        <f t="shared" ref="V322:V385" si="66">(T322/U322)*100000</f>
        <v>113.47195824231936</v>
      </c>
      <c r="W322" s="9">
        <f t="shared" ref="W322:W385" si="67">IF(V322&lt;=40,1,IF(V322&lt;=80,2,IF(V322&lt;=120,3,IF(V322&lt;=160,4,5))))</f>
        <v>3</v>
      </c>
      <c r="X322">
        <v>13</v>
      </c>
      <c r="Y322" s="1">
        <v>35251</v>
      </c>
      <c r="Z322" s="9">
        <f t="shared" si="58"/>
        <v>36.878386428753792</v>
      </c>
      <c r="AA322" s="9">
        <f t="shared" si="59"/>
        <v>1</v>
      </c>
      <c r="AB322">
        <f t="shared" ref="AB322:AB385" si="68">(AA322+W322+O322+K322+S322)/5</f>
        <v>2.8</v>
      </c>
      <c r="AC322" t="str">
        <f t="shared" ref="AC322:AC385" si="69">IF(OR(A322=1,AB322&gt;3),"risk","")</f>
        <v/>
      </c>
    </row>
    <row r="323" spans="1:29" ht="15.75">
      <c r="A323">
        <v>6</v>
      </c>
      <c r="B323" s="1">
        <v>3506</v>
      </c>
      <c r="C323" s="8">
        <v>10</v>
      </c>
      <c r="D323" t="s">
        <v>710</v>
      </c>
      <c r="E323" s="1" t="s">
        <v>711</v>
      </c>
      <c r="F323" s="1" t="s">
        <v>700</v>
      </c>
      <c r="G323" s="1" t="s">
        <v>701</v>
      </c>
      <c r="H323" s="1">
        <v>19</v>
      </c>
      <c r="I323" s="14">
        <v>57257</v>
      </c>
      <c r="J323" s="9">
        <f t="shared" si="60"/>
        <v>33.183715528232355</v>
      </c>
      <c r="K323" s="9">
        <f t="shared" si="61"/>
        <v>1</v>
      </c>
      <c r="L323" s="1">
        <v>39</v>
      </c>
      <c r="M323" s="1">
        <v>57044</v>
      </c>
      <c r="N323" s="9">
        <f t="shared" si="62"/>
        <v>68.368277119416589</v>
      </c>
      <c r="O323" s="9">
        <f t="shared" si="63"/>
        <v>2</v>
      </c>
      <c r="P323" s="1">
        <v>69</v>
      </c>
      <c r="Q323" s="1">
        <v>56817</v>
      </c>
      <c r="R323" s="9">
        <f t="shared" si="64"/>
        <v>121.44252600454089</v>
      </c>
      <c r="S323" s="9">
        <f t="shared" si="65"/>
        <v>4</v>
      </c>
      <c r="T323" s="1">
        <v>21</v>
      </c>
      <c r="U323" s="1">
        <v>56817</v>
      </c>
      <c r="V323" s="9">
        <f t="shared" si="66"/>
        <v>36.960768783990709</v>
      </c>
      <c r="W323" s="9">
        <f t="shared" si="67"/>
        <v>1</v>
      </c>
      <c r="X323">
        <v>3</v>
      </c>
      <c r="Y323" s="1">
        <v>56817</v>
      </c>
      <c r="Z323" s="9">
        <f t="shared" ref="Z323:Z386" si="70">(X323/Y323)*100000</f>
        <v>5.2801098262843862</v>
      </c>
      <c r="AA323" s="9">
        <f t="shared" ref="AA323:AA386" si="71">IF(Z323&lt;=40,1,IF(Z323&lt;=80,2,IF(Z323&lt;=120,3,IF(Z323&lt;=160,4,5))))</f>
        <v>1</v>
      </c>
      <c r="AB323">
        <f t="shared" si="68"/>
        <v>1.8</v>
      </c>
      <c r="AC323" t="str">
        <f t="shared" si="69"/>
        <v/>
      </c>
    </row>
    <row r="324" spans="1:29" ht="15.75">
      <c r="A324">
        <v>7</v>
      </c>
      <c r="B324" s="1">
        <v>3507</v>
      </c>
      <c r="C324" s="8">
        <v>10</v>
      </c>
      <c r="D324" t="s">
        <v>712</v>
      </c>
      <c r="E324" s="1" t="s">
        <v>713</v>
      </c>
      <c r="F324" s="1" t="s">
        <v>700</v>
      </c>
      <c r="G324" s="1" t="s">
        <v>701</v>
      </c>
      <c r="H324" s="1">
        <v>5</v>
      </c>
      <c r="I324" s="14">
        <v>25564</v>
      </c>
      <c r="J324" s="9">
        <f t="shared" si="60"/>
        <v>19.558754498513537</v>
      </c>
      <c r="K324" s="9">
        <f t="shared" si="61"/>
        <v>1</v>
      </c>
      <c r="L324" s="1">
        <v>10</v>
      </c>
      <c r="M324" s="1">
        <v>25496</v>
      </c>
      <c r="N324" s="9">
        <f t="shared" si="62"/>
        <v>39.22183871979918</v>
      </c>
      <c r="O324" s="9">
        <f t="shared" si="63"/>
        <v>1</v>
      </c>
      <c r="P324" s="1">
        <v>81</v>
      </c>
      <c r="Q324" s="1">
        <v>25386</v>
      </c>
      <c r="R324" s="9">
        <f t="shared" si="64"/>
        <v>319.07350508154099</v>
      </c>
      <c r="S324" s="9">
        <f t="shared" si="65"/>
        <v>5</v>
      </c>
      <c r="T324" s="1">
        <v>6</v>
      </c>
      <c r="U324" s="1">
        <v>25386</v>
      </c>
      <c r="V324" s="9">
        <f t="shared" si="66"/>
        <v>23.63507445048452</v>
      </c>
      <c r="W324" s="9">
        <f t="shared" si="67"/>
        <v>1</v>
      </c>
      <c r="X324">
        <v>0</v>
      </c>
      <c r="Y324" s="1">
        <v>25386</v>
      </c>
      <c r="Z324" s="9">
        <f t="shared" si="70"/>
        <v>0</v>
      </c>
      <c r="AA324" s="9">
        <f t="shared" si="71"/>
        <v>1</v>
      </c>
      <c r="AB324">
        <f t="shared" si="68"/>
        <v>1.8</v>
      </c>
      <c r="AC324" t="str">
        <f t="shared" si="69"/>
        <v/>
      </c>
    </row>
    <row r="325" spans="1:29" ht="15.75">
      <c r="A325">
        <v>8</v>
      </c>
      <c r="B325" s="1">
        <v>3508</v>
      </c>
      <c r="C325" s="8">
        <v>10</v>
      </c>
      <c r="D325" t="s">
        <v>714</v>
      </c>
      <c r="E325" s="1" t="s">
        <v>715</v>
      </c>
      <c r="F325" s="1" t="s">
        <v>700</v>
      </c>
      <c r="G325" s="1" t="s">
        <v>701</v>
      </c>
      <c r="H325" s="1">
        <v>25</v>
      </c>
      <c r="I325" s="15">
        <v>96740</v>
      </c>
      <c r="J325" s="9">
        <f t="shared" si="60"/>
        <v>25.842464337399214</v>
      </c>
      <c r="K325" s="9">
        <f t="shared" si="61"/>
        <v>1</v>
      </c>
      <c r="L325" s="1">
        <v>30</v>
      </c>
      <c r="M325" s="1">
        <v>96886</v>
      </c>
      <c r="N325" s="9">
        <f t="shared" si="62"/>
        <v>30.964225997564149</v>
      </c>
      <c r="O325" s="9">
        <f t="shared" si="63"/>
        <v>1</v>
      </c>
      <c r="P325" s="1">
        <v>162</v>
      </c>
      <c r="Q325" s="1">
        <v>96891</v>
      </c>
      <c r="R325" s="9">
        <f t="shared" si="64"/>
        <v>167.19819178251848</v>
      </c>
      <c r="S325" s="9">
        <f t="shared" si="65"/>
        <v>5</v>
      </c>
      <c r="T325" s="1">
        <v>40</v>
      </c>
      <c r="U325" s="1">
        <v>96891</v>
      </c>
      <c r="V325" s="9">
        <f t="shared" si="66"/>
        <v>41.283504143831728</v>
      </c>
      <c r="W325" s="9">
        <f t="shared" si="67"/>
        <v>2</v>
      </c>
      <c r="X325">
        <v>1</v>
      </c>
      <c r="Y325" s="1">
        <v>96891</v>
      </c>
      <c r="Z325" s="9">
        <f t="shared" si="70"/>
        <v>1.0320876035957931</v>
      </c>
      <c r="AA325" s="9">
        <f t="shared" si="71"/>
        <v>1</v>
      </c>
      <c r="AB325">
        <f t="shared" si="68"/>
        <v>2</v>
      </c>
      <c r="AC325" t="str">
        <f t="shared" si="69"/>
        <v/>
      </c>
    </row>
    <row r="326" spans="1:29" ht="15.75">
      <c r="A326">
        <v>9</v>
      </c>
      <c r="B326" s="1">
        <v>3509</v>
      </c>
      <c r="C326" s="8">
        <v>10</v>
      </c>
      <c r="D326" t="s">
        <v>716</v>
      </c>
      <c r="E326" s="1" t="s">
        <v>717</v>
      </c>
      <c r="F326" s="1" t="s">
        <v>700</v>
      </c>
      <c r="G326" s="1" t="s">
        <v>701</v>
      </c>
      <c r="H326" s="1">
        <v>2</v>
      </c>
      <c r="I326" s="13">
        <v>30562</v>
      </c>
      <c r="J326" s="9">
        <f t="shared" si="60"/>
        <v>6.5440743406845101</v>
      </c>
      <c r="K326" s="9">
        <f t="shared" si="61"/>
        <v>1</v>
      </c>
      <c r="L326" s="1">
        <v>13</v>
      </c>
      <c r="M326" s="1">
        <v>30601</v>
      </c>
      <c r="N326" s="9">
        <f t="shared" si="62"/>
        <v>42.482271821182316</v>
      </c>
      <c r="O326" s="9">
        <f t="shared" si="63"/>
        <v>2</v>
      </c>
      <c r="P326" s="1">
        <v>51</v>
      </c>
      <c r="Q326" s="1">
        <v>30571</v>
      </c>
      <c r="R326" s="9">
        <f t="shared" si="64"/>
        <v>166.82476857152204</v>
      </c>
      <c r="S326" s="9">
        <f t="shared" si="65"/>
        <v>5</v>
      </c>
      <c r="T326" s="1">
        <v>21</v>
      </c>
      <c r="U326" s="1">
        <v>30571</v>
      </c>
      <c r="V326" s="9">
        <f t="shared" si="66"/>
        <v>68.692551764744366</v>
      </c>
      <c r="W326" s="9">
        <f t="shared" si="67"/>
        <v>2</v>
      </c>
      <c r="X326">
        <v>1</v>
      </c>
      <c r="Y326" s="1">
        <v>30571</v>
      </c>
      <c r="Z326" s="9">
        <f t="shared" si="70"/>
        <v>3.2710738935592554</v>
      </c>
      <c r="AA326" s="9">
        <f t="shared" si="71"/>
        <v>1</v>
      </c>
      <c r="AB326">
        <f t="shared" si="68"/>
        <v>2.2000000000000002</v>
      </c>
      <c r="AC326" t="str">
        <f t="shared" si="69"/>
        <v/>
      </c>
    </row>
    <row r="327" spans="1:29" ht="15.75">
      <c r="A327">
        <v>1</v>
      </c>
      <c r="B327" s="1">
        <v>3601</v>
      </c>
      <c r="C327" s="8">
        <v>9</v>
      </c>
      <c r="D327" t="s">
        <v>718</v>
      </c>
      <c r="E327" s="1" t="s">
        <v>719</v>
      </c>
      <c r="F327" s="1" t="s">
        <v>720</v>
      </c>
      <c r="G327" s="1" t="s">
        <v>721</v>
      </c>
      <c r="H327" s="1">
        <v>37</v>
      </c>
      <c r="I327" s="14">
        <v>183894</v>
      </c>
      <c r="J327" s="9">
        <f t="shared" si="60"/>
        <v>20.12028668689571</v>
      </c>
      <c r="K327" s="9">
        <f t="shared" si="61"/>
        <v>1</v>
      </c>
      <c r="L327" s="1">
        <v>91</v>
      </c>
      <c r="M327" s="1">
        <v>183772</v>
      </c>
      <c r="N327" s="9">
        <f t="shared" si="62"/>
        <v>49.517880852360534</v>
      </c>
      <c r="O327" s="9">
        <f t="shared" si="63"/>
        <v>2</v>
      </c>
      <c r="P327" s="1">
        <v>525</v>
      </c>
      <c r="Q327" s="1">
        <v>183419</v>
      </c>
      <c r="R327" s="9">
        <f t="shared" si="64"/>
        <v>286.22988894280309</v>
      </c>
      <c r="S327" s="9">
        <f t="shared" si="65"/>
        <v>5</v>
      </c>
      <c r="T327" s="1">
        <v>504</v>
      </c>
      <c r="U327" s="1">
        <v>183419</v>
      </c>
      <c r="V327" s="9">
        <f t="shared" si="66"/>
        <v>274.78069338509096</v>
      </c>
      <c r="W327" s="9">
        <f t="shared" si="67"/>
        <v>5</v>
      </c>
      <c r="X327">
        <v>1</v>
      </c>
      <c r="Y327" s="1">
        <v>183419</v>
      </c>
      <c r="Z327" s="9">
        <f t="shared" si="70"/>
        <v>0.54519978846248207</v>
      </c>
      <c r="AA327" s="9">
        <f t="shared" si="71"/>
        <v>1</v>
      </c>
      <c r="AB327">
        <f t="shared" si="68"/>
        <v>2.8</v>
      </c>
      <c r="AC327" t="str">
        <f t="shared" si="69"/>
        <v>risk</v>
      </c>
    </row>
    <row r="328" spans="1:29" ht="15.75">
      <c r="A328">
        <v>2</v>
      </c>
      <c r="B328" s="1">
        <v>3602</v>
      </c>
      <c r="C328" s="8">
        <v>9</v>
      </c>
      <c r="D328" t="s">
        <v>722</v>
      </c>
      <c r="E328" s="1" t="s">
        <v>723</v>
      </c>
      <c r="F328" s="1" t="s">
        <v>720</v>
      </c>
      <c r="G328" s="1" t="s">
        <v>721</v>
      </c>
      <c r="H328" s="1">
        <v>41</v>
      </c>
      <c r="I328" s="14">
        <v>50910</v>
      </c>
      <c r="J328" s="9">
        <f t="shared" si="60"/>
        <v>80.534276173639768</v>
      </c>
      <c r="K328" s="9">
        <f t="shared" si="61"/>
        <v>3</v>
      </c>
      <c r="L328" s="1">
        <v>67</v>
      </c>
      <c r="M328" s="1">
        <v>50842</v>
      </c>
      <c r="N328" s="9">
        <f t="shared" si="62"/>
        <v>131.78081114039574</v>
      </c>
      <c r="O328" s="9">
        <f t="shared" si="63"/>
        <v>4</v>
      </c>
      <c r="P328" s="1">
        <v>121</v>
      </c>
      <c r="Q328" s="1">
        <v>50760</v>
      </c>
      <c r="R328" s="9">
        <f t="shared" si="64"/>
        <v>238.3766745468873</v>
      </c>
      <c r="S328" s="9">
        <f t="shared" si="65"/>
        <v>5</v>
      </c>
      <c r="T328" s="1">
        <v>108</v>
      </c>
      <c r="U328" s="1">
        <v>50760</v>
      </c>
      <c r="V328" s="9">
        <f t="shared" si="66"/>
        <v>212.76595744680853</v>
      </c>
      <c r="W328" s="9">
        <f t="shared" si="67"/>
        <v>5</v>
      </c>
      <c r="X328">
        <v>1</v>
      </c>
      <c r="Y328" s="1">
        <v>50760</v>
      </c>
      <c r="Z328" s="9">
        <f t="shared" si="70"/>
        <v>1.9700551615445234</v>
      </c>
      <c r="AA328" s="9">
        <f t="shared" si="71"/>
        <v>1</v>
      </c>
      <c r="AB328">
        <f t="shared" si="68"/>
        <v>3.6</v>
      </c>
      <c r="AC328" t="str">
        <f t="shared" si="69"/>
        <v>risk</v>
      </c>
    </row>
    <row r="329" spans="1:29" ht="15.75">
      <c r="A329">
        <v>3</v>
      </c>
      <c r="B329" s="1">
        <v>3603</v>
      </c>
      <c r="C329" s="8">
        <v>9</v>
      </c>
      <c r="D329" t="s">
        <v>724</v>
      </c>
      <c r="E329" s="1" t="s">
        <v>725</v>
      </c>
      <c r="F329" s="1" t="s">
        <v>720</v>
      </c>
      <c r="G329" s="1" t="s">
        <v>721</v>
      </c>
      <c r="H329" s="1">
        <v>2</v>
      </c>
      <c r="I329" s="14">
        <v>53877</v>
      </c>
      <c r="J329" s="9">
        <f t="shared" si="60"/>
        <v>3.7121591773855265</v>
      </c>
      <c r="K329" s="9">
        <f t="shared" si="61"/>
        <v>1</v>
      </c>
      <c r="L329" s="1">
        <v>28</v>
      </c>
      <c r="M329" s="1">
        <v>53689</v>
      </c>
      <c r="N329" s="9">
        <f t="shared" si="62"/>
        <v>52.15220994989663</v>
      </c>
      <c r="O329" s="9">
        <f t="shared" si="63"/>
        <v>2</v>
      </c>
      <c r="P329" s="1">
        <v>40</v>
      </c>
      <c r="Q329" s="1">
        <v>53504</v>
      </c>
      <c r="R329" s="9">
        <f t="shared" si="64"/>
        <v>74.760765550239228</v>
      </c>
      <c r="S329" s="9">
        <f t="shared" si="65"/>
        <v>2</v>
      </c>
      <c r="T329" s="1">
        <v>36</v>
      </c>
      <c r="U329" s="1">
        <v>53504</v>
      </c>
      <c r="V329" s="9">
        <f t="shared" si="66"/>
        <v>67.284688995215319</v>
      </c>
      <c r="W329" s="9">
        <f t="shared" si="67"/>
        <v>2</v>
      </c>
      <c r="X329">
        <v>2</v>
      </c>
      <c r="Y329" s="1">
        <v>53504</v>
      </c>
      <c r="Z329" s="9">
        <f t="shared" si="70"/>
        <v>3.7380382775119614</v>
      </c>
      <c r="AA329" s="9">
        <f t="shared" si="71"/>
        <v>1</v>
      </c>
      <c r="AB329">
        <f t="shared" si="68"/>
        <v>1.6</v>
      </c>
      <c r="AC329" t="str">
        <f t="shared" si="69"/>
        <v/>
      </c>
    </row>
    <row r="330" spans="1:29" ht="15.75">
      <c r="A330">
        <v>4</v>
      </c>
      <c r="B330" s="1">
        <v>3604</v>
      </c>
      <c r="C330" s="8">
        <v>9</v>
      </c>
      <c r="D330" t="s">
        <v>726</v>
      </c>
      <c r="E330" s="1" t="s">
        <v>727</v>
      </c>
      <c r="F330" s="1" t="s">
        <v>720</v>
      </c>
      <c r="G330" s="1" t="s">
        <v>721</v>
      </c>
      <c r="H330" s="1">
        <v>21</v>
      </c>
      <c r="I330" s="14">
        <v>112201</v>
      </c>
      <c r="J330" s="9">
        <f t="shared" si="60"/>
        <v>18.71641072717712</v>
      </c>
      <c r="K330" s="9">
        <f t="shared" si="61"/>
        <v>1</v>
      </c>
      <c r="L330" s="1">
        <v>93</v>
      </c>
      <c r="M330" s="1">
        <v>112340</v>
      </c>
      <c r="N330" s="9">
        <f t="shared" si="62"/>
        <v>82.784404486380637</v>
      </c>
      <c r="O330" s="9">
        <f t="shared" si="63"/>
        <v>3</v>
      </c>
      <c r="P330" s="1">
        <v>208</v>
      </c>
      <c r="Q330" s="1">
        <v>112370</v>
      </c>
      <c r="R330" s="9">
        <f t="shared" si="64"/>
        <v>185.10278544095399</v>
      </c>
      <c r="S330" s="9">
        <f t="shared" si="65"/>
        <v>5</v>
      </c>
      <c r="T330" s="1">
        <v>334</v>
      </c>
      <c r="U330" s="1">
        <v>112370</v>
      </c>
      <c r="V330" s="9">
        <f t="shared" si="66"/>
        <v>297.23235739076267</v>
      </c>
      <c r="W330" s="9">
        <f t="shared" si="67"/>
        <v>5</v>
      </c>
      <c r="X330">
        <v>1</v>
      </c>
      <c r="Y330" s="1">
        <v>112370</v>
      </c>
      <c r="Z330" s="9">
        <f t="shared" si="70"/>
        <v>0.88991723769689413</v>
      </c>
      <c r="AA330" s="9">
        <f t="shared" si="71"/>
        <v>1</v>
      </c>
      <c r="AB330">
        <f t="shared" si="68"/>
        <v>3</v>
      </c>
      <c r="AC330" t="str">
        <f t="shared" si="69"/>
        <v/>
      </c>
    </row>
    <row r="331" spans="1:29" ht="15.75">
      <c r="A331">
        <v>5</v>
      </c>
      <c r="B331" s="1">
        <v>3605</v>
      </c>
      <c r="C331" s="8">
        <v>9</v>
      </c>
      <c r="D331" t="s">
        <v>728</v>
      </c>
      <c r="E331" s="1" t="s">
        <v>729</v>
      </c>
      <c r="F331" s="1" t="s">
        <v>720</v>
      </c>
      <c r="G331" s="1" t="s">
        <v>721</v>
      </c>
      <c r="H331" s="1">
        <v>8</v>
      </c>
      <c r="I331" s="14">
        <v>101637</v>
      </c>
      <c r="J331" s="9">
        <f t="shared" si="60"/>
        <v>7.8711492861851493</v>
      </c>
      <c r="K331" s="9">
        <f t="shared" si="61"/>
        <v>1</v>
      </c>
      <c r="L331" s="1">
        <v>142</v>
      </c>
      <c r="M331" s="1">
        <v>101785</v>
      </c>
      <c r="N331" s="9">
        <f t="shared" si="62"/>
        <v>139.50975094562068</v>
      </c>
      <c r="O331" s="9">
        <f t="shared" si="63"/>
        <v>4</v>
      </c>
      <c r="P331" s="1">
        <v>291</v>
      </c>
      <c r="Q331" s="1">
        <v>101938</v>
      </c>
      <c r="R331" s="9">
        <f t="shared" si="64"/>
        <v>285.46763719123391</v>
      </c>
      <c r="S331" s="9">
        <f t="shared" si="65"/>
        <v>5</v>
      </c>
      <c r="T331" s="1">
        <v>290</v>
      </c>
      <c r="U331" s="1">
        <v>101938</v>
      </c>
      <c r="V331" s="9">
        <f t="shared" si="66"/>
        <v>284.48664874727774</v>
      </c>
      <c r="W331" s="9">
        <f t="shared" si="67"/>
        <v>5</v>
      </c>
      <c r="X331">
        <v>4</v>
      </c>
      <c r="Y331" s="1">
        <v>101938</v>
      </c>
      <c r="Z331" s="9">
        <f t="shared" si="70"/>
        <v>3.9239537758245211</v>
      </c>
      <c r="AA331" s="9">
        <f t="shared" si="71"/>
        <v>1</v>
      </c>
      <c r="AB331">
        <f t="shared" si="68"/>
        <v>3.2</v>
      </c>
      <c r="AC331" t="str">
        <f t="shared" si="69"/>
        <v>risk</v>
      </c>
    </row>
    <row r="332" spans="1:29" ht="15.75">
      <c r="A332">
        <v>6</v>
      </c>
      <c r="B332" s="1">
        <v>3606</v>
      </c>
      <c r="C332" s="8">
        <v>9</v>
      </c>
      <c r="D332" t="s">
        <v>730</v>
      </c>
      <c r="E332" s="1" t="s">
        <v>731</v>
      </c>
      <c r="F332" s="1" t="s">
        <v>720</v>
      </c>
      <c r="G332" s="1" t="s">
        <v>721</v>
      </c>
      <c r="H332" s="1">
        <v>11</v>
      </c>
      <c r="I332" s="14">
        <v>75383</v>
      </c>
      <c r="J332" s="9">
        <f t="shared" si="60"/>
        <v>14.592149423610097</v>
      </c>
      <c r="K332" s="9">
        <f t="shared" si="61"/>
        <v>1</v>
      </c>
      <c r="L332" s="1">
        <v>49</v>
      </c>
      <c r="M332" s="1">
        <v>75208</v>
      </c>
      <c r="N332" s="9">
        <f t="shared" si="62"/>
        <v>65.152643335815341</v>
      </c>
      <c r="O332" s="9">
        <f t="shared" si="63"/>
        <v>2</v>
      </c>
      <c r="P332" s="1">
        <v>142</v>
      </c>
      <c r="Q332" s="1">
        <v>74974</v>
      </c>
      <c r="R332" s="9">
        <f t="shared" si="64"/>
        <v>189.39899165043883</v>
      </c>
      <c r="S332" s="9">
        <f t="shared" si="65"/>
        <v>5</v>
      </c>
      <c r="T332" s="1">
        <v>186</v>
      </c>
      <c r="U332" s="1">
        <v>74974</v>
      </c>
      <c r="V332" s="9">
        <f t="shared" si="66"/>
        <v>248.08600314775788</v>
      </c>
      <c r="W332" s="9">
        <f t="shared" si="67"/>
        <v>5</v>
      </c>
      <c r="X332">
        <v>3</v>
      </c>
      <c r="Y332" s="1">
        <v>74974</v>
      </c>
      <c r="Z332" s="9">
        <f t="shared" si="70"/>
        <v>4.0013871475444818</v>
      </c>
      <c r="AA332" s="9">
        <f t="shared" si="71"/>
        <v>1</v>
      </c>
      <c r="AB332">
        <f t="shared" si="68"/>
        <v>2.8</v>
      </c>
      <c r="AC332" t="str">
        <f t="shared" si="69"/>
        <v/>
      </c>
    </row>
    <row r="333" spans="1:29" ht="15.75">
      <c r="A333">
        <v>7</v>
      </c>
      <c r="B333" s="1">
        <v>3607</v>
      </c>
      <c r="C333" s="8">
        <v>9</v>
      </c>
      <c r="D333" t="s">
        <v>732</v>
      </c>
      <c r="E333" s="1" t="s">
        <v>733</v>
      </c>
      <c r="F333" s="1" t="s">
        <v>720</v>
      </c>
      <c r="G333" s="1" t="s">
        <v>721</v>
      </c>
      <c r="H333" s="1">
        <v>12</v>
      </c>
      <c r="I333" s="14">
        <v>53993</v>
      </c>
      <c r="J333" s="9">
        <f t="shared" si="60"/>
        <v>22.225103254125536</v>
      </c>
      <c r="K333" s="9">
        <f t="shared" si="61"/>
        <v>1</v>
      </c>
      <c r="L333" s="1">
        <v>28</v>
      </c>
      <c r="M333" s="1">
        <v>53969</v>
      </c>
      <c r="N333" s="9">
        <f t="shared" si="62"/>
        <v>51.881635753858689</v>
      </c>
      <c r="O333" s="9">
        <f t="shared" si="63"/>
        <v>2</v>
      </c>
      <c r="P333" s="1">
        <v>122</v>
      </c>
      <c r="Q333" s="1">
        <v>53782</v>
      </c>
      <c r="R333" s="9">
        <f t="shared" si="64"/>
        <v>226.84169424714591</v>
      </c>
      <c r="S333" s="9">
        <f t="shared" si="65"/>
        <v>5</v>
      </c>
      <c r="T333" s="1">
        <v>84</v>
      </c>
      <c r="U333" s="1">
        <v>53782</v>
      </c>
      <c r="V333" s="9">
        <f t="shared" si="66"/>
        <v>156.18608456360866</v>
      </c>
      <c r="W333" s="9">
        <f t="shared" si="67"/>
        <v>4</v>
      </c>
      <c r="X333">
        <v>0</v>
      </c>
      <c r="Y333" s="1">
        <v>53782</v>
      </c>
      <c r="Z333" s="9">
        <f t="shared" si="70"/>
        <v>0</v>
      </c>
      <c r="AA333" s="9">
        <f t="shared" si="71"/>
        <v>1</v>
      </c>
      <c r="AB333">
        <f t="shared" si="68"/>
        <v>2.6</v>
      </c>
      <c r="AC333" t="str">
        <f t="shared" si="69"/>
        <v/>
      </c>
    </row>
    <row r="334" spans="1:29" ht="15.75">
      <c r="A334">
        <v>8</v>
      </c>
      <c r="B334" s="1">
        <v>3608</v>
      </c>
      <c r="C334" s="8">
        <v>9</v>
      </c>
      <c r="D334" t="s">
        <v>734</v>
      </c>
      <c r="E334" s="1" t="s">
        <v>735</v>
      </c>
      <c r="F334" s="1" t="s">
        <v>720</v>
      </c>
      <c r="G334" s="1" t="s">
        <v>721</v>
      </c>
      <c r="H334" s="1">
        <v>6</v>
      </c>
      <c r="I334" s="14">
        <v>38425</v>
      </c>
      <c r="J334" s="9">
        <f t="shared" si="60"/>
        <v>15.614834092387769</v>
      </c>
      <c r="K334" s="9">
        <f t="shared" si="61"/>
        <v>1</v>
      </c>
      <c r="L334" s="1">
        <v>28</v>
      </c>
      <c r="M334" s="1">
        <v>38564</v>
      </c>
      <c r="N334" s="9">
        <f t="shared" si="62"/>
        <v>72.606576081319361</v>
      </c>
      <c r="O334" s="9">
        <f t="shared" si="63"/>
        <v>2</v>
      </c>
      <c r="P334" s="1">
        <v>63</v>
      </c>
      <c r="Q334" s="1">
        <v>38651</v>
      </c>
      <c r="R334" s="9">
        <f t="shared" si="64"/>
        <v>162.9970764016455</v>
      </c>
      <c r="S334" s="9">
        <f t="shared" si="65"/>
        <v>5</v>
      </c>
      <c r="T334" s="1">
        <v>99</v>
      </c>
      <c r="U334" s="1">
        <v>38651</v>
      </c>
      <c r="V334" s="9">
        <f t="shared" si="66"/>
        <v>256.1382629168715</v>
      </c>
      <c r="W334" s="9">
        <f t="shared" si="67"/>
        <v>5</v>
      </c>
      <c r="X334">
        <v>0</v>
      </c>
      <c r="Y334" s="1">
        <v>38651</v>
      </c>
      <c r="Z334" s="9">
        <f t="shared" si="70"/>
        <v>0</v>
      </c>
      <c r="AA334" s="9">
        <f t="shared" si="71"/>
        <v>1</v>
      </c>
      <c r="AB334">
        <f t="shared" si="68"/>
        <v>2.8</v>
      </c>
      <c r="AC334" t="str">
        <f t="shared" si="69"/>
        <v/>
      </c>
    </row>
    <row r="335" spans="1:29" ht="15.75">
      <c r="A335">
        <v>9</v>
      </c>
      <c r="B335" s="1">
        <v>3609</v>
      </c>
      <c r="C335" s="8">
        <v>9</v>
      </c>
      <c r="D335" t="s">
        <v>736</v>
      </c>
      <c r="E335" s="1" t="s">
        <v>737</v>
      </c>
      <c r="F335" s="1" t="s">
        <v>720</v>
      </c>
      <c r="G335" s="1" t="s">
        <v>721</v>
      </c>
      <c r="H335" s="1">
        <v>14</v>
      </c>
      <c r="I335" s="15">
        <v>69930</v>
      </c>
      <c r="J335" s="9">
        <f t="shared" si="60"/>
        <v>20.02002002002002</v>
      </c>
      <c r="K335" s="9">
        <f t="shared" si="61"/>
        <v>1</v>
      </c>
      <c r="L335" s="1">
        <v>29</v>
      </c>
      <c r="M335" s="1">
        <v>70223</v>
      </c>
      <c r="N335" s="9">
        <f t="shared" si="62"/>
        <v>41.297010950828081</v>
      </c>
      <c r="O335" s="9">
        <f t="shared" si="63"/>
        <v>2</v>
      </c>
      <c r="P335" s="1">
        <v>199</v>
      </c>
      <c r="Q335" s="1">
        <v>70430</v>
      </c>
      <c r="R335" s="9">
        <f t="shared" si="64"/>
        <v>282.55004969473237</v>
      </c>
      <c r="S335" s="9">
        <f t="shared" si="65"/>
        <v>5</v>
      </c>
      <c r="T335" s="1">
        <v>69</v>
      </c>
      <c r="U335" s="1">
        <v>70430</v>
      </c>
      <c r="V335" s="9">
        <f t="shared" si="66"/>
        <v>97.969615220786608</v>
      </c>
      <c r="W335" s="9">
        <f t="shared" si="67"/>
        <v>3</v>
      </c>
      <c r="X335">
        <v>3</v>
      </c>
      <c r="Y335" s="1">
        <v>70430</v>
      </c>
      <c r="Z335" s="9">
        <f t="shared" si="70"/>
        <v>4.2595484878602869</v>
      </c>
      <c r="AA335" s="9">
        <f t="shared" si="71"/>
        <v>1</v>
      </c>
      <c r="AB335">
        <f t="shared" si="68"/>
        <v>2.4</v>
      </c>
      <c r="AC335" t="str">
        <f t="shared" si="69"/>
        <v/>
      </c>
    </row>
    <row r="336" spans="1:29" ht="15.75">
      <c r="A336">
        <v>10</v>
      </c>
      <c r="B336" s="1">
        <v>3610</v>
      </c>
      <c r="C336" s="8">
        <v>9</v>
      </c>
      <c r="D336" t="s">
        <v>738</v>
      </c>
      <c r="E336" s="1" t="s">
        <v>739</v>
      </c>
      <c r="F336" s="1" t="s">
        <v>720</v>
      </c>
      <c r="G336" s="1" t="s">
        <v>721</v>
      </c>
      <c r="H336" s="1">
        <v>50</v>
      </c>
      <c r="I336" s="13">
        <v>124576</v>
      </c>
      <c r="J336" s="9">
        <f t="shared" si="60"/>
        <v>40.13614179296173</v>
      </c>
      <c r="K336" s="9">
        <f t="shared" si="61"/>
        <v>2</v>
      </c>
      <c r="L336" s="1">
        <v>48</v>
      </c>
      <c r="M336" s="1">
        <v>124543</v>
      </c>
      <c r="N336" s="9">
        <f t="shared" si="62"/>
        <v>38.540905550693331</v>
      </c>
      <c r="O336" s="9">
        <f t="shared" si="63"/>
        <v>1</v>
      </c>
      <c r="P336" s="1">
        <v>278</v>
      </c>
      <c r="Q336" s="1">
        <v>124365</v>
      </c>
      <c r="R336" s="9">
        <f t="shared" si="64"/>
        <v>223.53556064809231</v>
      </c>
      <c r="S336" s="9">
        <f t="shared" si="65"/>
        <v>5</v>
      </c>
      <c r="T336" s="1">
        <v>248</v>
      </c>
      <c r="U336" s="1">
        <v>124365</v>
      </c>
      <c r="V336" s="9">
        <f t="shared" si="66"/>
        <v>199.41301813211112</v>
      </c>
      <c r="W336" s="9">
        <f t="shared" si="67"/>
        <v>5</v>
      </c>
      <c r="X336">
        <v>0</v>
      </c>
      <c r="Y336" s="1">
        <v>124365</v>
      </c>
      <c r="Z336" s="9">
        <f t="shared" si="70"/>
        <v>0</v>
      </c>
      <c r="AA336" s="9">
        <f t="shared" si="71"/>
        <v>1</v>
      </c>
      <c r="AB336">
        <f t="shared" si="68"/>
        <v>2.8</v>
      </c>
      <c r="AC336" t="str">
        <f t="shared" si="69"/>
        <v/>
      </c>
    </row>
    <row r="337" spans="1:29" ht="15.75">
      <c r="A337">
        <v>11</v>
      </c>
      <c r="B337" s="1">
        <v>3611</v>
      </c>
      <c r="C337" s="8">
        <v>9</v>
      </c>
      <c r="D337" t="s">
        <v>740</v>
      </c>
      <c r="E337" s="1" t="s">
        <v>741</v>
      </c>
      <c r="F337" s="1" t="s">
        <v>720</v>
      </c>
      <c r="G337" s="1" t="s">
        <v>721</v>
      </c>
      <c r="H337" s="1">
        <v>6</v>
      </c>
      <c r="I337" s="14">
        <v>45639</v>
      </c>
      <c r="J337" s="9">
        <f t="shared" si="60"/>
        <v>13.146650890685597</v>
      </c>
      <c r="K337" s="9">
        <f t="shared" si="61"/>
        <v>1</v>
      </c>
      <c r="L337" s="1">
        <v>24</v>
      </c>
      <c r="M337" s="1">
        <v>45633</v>
      </c>
      <c r="N337" s="9">
        <f t="shared" si="62"/>
        <v>52.593517848925124</v>
      </c>
      <c r="O337" s="9">
        <f t="shared" si="63"/>
        <v>2</v>
      </c>
      <c r="P337" s="1">
        <v>95</v>
      </c>
      <c r="Q337" s="1">
        <v>45511</v>
      </c>
      <c r="R337" s="9">
        <f t="shared" si="64"/>
        <v>208.74074399595705</v>
      </c>
      <c r="S337" s="9">
        <f t="shared" si="65"/>
        <v>5</v>
      </c>
      <c r="T337" s="1">
        <v>81</v>
      </c>
      <c r="U337" s="1">
        <v>45511</v>
      </c>
      <c r="V337" s="9">
        <f t="shared" si="66"/>
        <v>177.97895014392125</v>
      </c>
      <c r="W337" s="9">
        <f t="shared" si="67"/>
        <v>5</v>
      </c>
      <c r="X337">
        <v>0</v>
      </c>
      <c r="Y337" s="1">
        <v>45511</v>
      </c>
      <c r="Z337" s="9">
        <f t="shared" si="70"/>
        <v>0</v>
      </c>
      <c r="AA337" s="9">
        <f t="shared" si="71"/>
        <v>1</v>
      </c>
      <c r="AB337">
        <f t="shared" si="68"/>
        <v>2.8</v>
      </c>
      <c r="AC337" t="str">
        <f t="shared" si="69"/>
        <v/>
      </c>
    </row>
    <row r="338" spans="1:29" ht="15.75">
      <c r="A338">
        <v>12</v>
      </c>
      <c r="B338" s="1">
        <v>3612</v>
      </c>
      <c r="C338" s="8">
        <v>9</v>
      </c>
      <c r="D338" t="s">
        <v>742</v>
      </c>
      <c r="E338" s="1" t="s">
        <v>743</v>
      </c>
      <c r="F338" s="1" t="s">
        <v>720</v>
      </c>
      <c r="G338" s="1" t="s">
        <v>721</v>
      </c>
      <c r="H338" s="1">
        <v>14</v>
      </c>
      <c r="I338" s="14">
        <v>93837</v>
      </c>
      <c r="J338" s="9">
        <f t="shared" si="60"/>
        <v>14.919488048424395</v>
      </c>
      <c r="K338" s="9">
        <f t="shared" si="61"/>
        <v>1</v>
      </c>
      <c r="L338" s="1">
        <v>53</v>
      </c>
      <c r="M338" s="1">
        <v>93797</v>
      </c>
      <c r="N338" s="9">
        <f t="shared" si="62"/>
        <v>56.505005490580722</v>
      </c>
      <c r="O338" s="9">
        <f t="shared" si="63"/>
        <v>2</v>
      </c>
      <c r="P338" s="1">
        <v>305</v>
      </c>
      <c r="Q338" s="1">
        <v>93662</v>
      </c>
      <c r="R338" s="9">
        <f t="shared" si="64"/>
        <v>325.63899980781963</v>
      </c>
      <c r="S338" s="9">
        <f t="shared" si="65"/>
        <v>5</v>
      </c>
      <c r="T338" s="1">
        <v>155</v>
      </c>
      <c r="U338" s="1">
        <v>93662</v>
      </c>
      <c r="V338" s="9">
        <f t="shared" si="66"/>
        <v>165.48867203348209</v>
      </c>
      <c r="W338" s="9">
        <f t="shared" si="67"/>
        <v>5</v>
      </c>
      <c r="X338">
        <v>1</v>
      </c>
      <c r="Y338" s="1">
        <v>93662</v>
      </c>
      <c r="Z338" s="9">
        <f t="shared" si="70"/>
        <v>1.0676688518289166</v>
      </c>
      <c r="AA338" s="9">
        <f t="shared" si="71"/>
        <v>1</v>
      </c>
      <c r="AB338">
        <f t="shared" si="68"/>
        <v>2.8</v>
      </c>
      <c r="AC338" t="str">
        <f t="shared" si="69"/>
        <v/>
      </c>
    </row>
    <row r="339" spans="1:29" ht="15.75">
      <c r="A339">
        <v>13</v>
      </c>
      <c r="B339" s="1">
        <v>3613</v>
      </c>
      <c r="C339" s="8">
        <v>9</v>
      </c>
      <c r="D339" t="s">
        <v>744</v>
      </c>
      <c r="E339" s="1" t="s">
        <v>745</v>
      </c>
      <c r="F339" s="1" t="s">
        <v>720</v>
      </c>
      <c r="G339" s="1" t="s">
        <v>721</v>
      </c>
      <c r="H339" s="1">
        <v>30</v>
      </c>
      <c r="I339" s="14">
        <v>62081</v>
      </c>
      <c r="J339" s="9">
        <f t="shared" si="60"/>
        <v>48.323963853675039</v>
      </c>
      <c r="K339" s="9">
        <f t="shared" si="61"/>
        <v>2</v>
      </c>
      <c r="L339" s="1">
        <v>46</v>
      </c>
      <c r="M339" s="1">
        <v>62112</v>
      </c>
      <c r="N339" s="9">
        <f t="shared" si="62"/>
        <v>74.059763008758367</v>
      </c>
      <c r="O339" s="9">
        <f t="shared" si="63"/>
        <v>2</v>
      </c>
      <c r="P339" s="1">
        <v>151</v>
      </c>
      <c r="Q339" s="1">
        <v>62010</v>
      </c>
      <c r="R339" s="9">
        <f t="shared" si="64"/>
        <v>243.50911143363976</v>
      </c>
      <c r="S339" s="9">
        <f t="shared" si="65"/>
        <v>5</v>
      </c>
      <c r="T339" s="1">
        <v>145</v>
      </c>
      <c r="U339" s="1">
        <v>62010</v>
      </c>
      <c r="V339" s="9">
        <f t="shared" si="66"/>
        <v>233.8332527011772</v>
      </c>
      <c r="W339" s="9">
        <f t="shared" si="67"/>
        <v>5</v>
      </c>
      <c r="X339">
        <v>3</v>
      </c>
      <c r="Y339" s="1">
        <v>62010</v>
      </c>
      <c r="Z339" s="9">
        <f t="shared" si="70"/>
        <v>4.8379293662312532</v>
      </c>
      <c r="AA339" s="9">
        <f t="shared" si="71"/>
        <v>1</v>
      </c>
      <c r="AB339">
        <f t="shared" si="68"/>
        <v>3</v>
      </c>
      <c r="AC339" t="str">
        <f t="shared" si="69"/>
        <v/>
      </c>
    </row>
    <row r="340" spans="1:29" ht="15.75">
      <c r="A340">
        <v>14</v>
      </c>
      <c r="B340" s="1">
        <v>3614</v>
      </c>
      <c r="C340" s="8">
        <v>9</v>
      </c>
      <c r="D340" t="s">
        <v>746</v>
      </c>
      <c r="E340" s="1" t="s">
        <v>747</v>
      </c>
      <c r="F340" s="1" t="s">
        <v>720</v>
      </c>
      <c r="G340" s="1" t="s">
        <v>721</v>
      </c>
      <c r="H340" s="1">
        <v>14</v>
      </c>
      <c r="I340" s="14">
        <v>31080</v>
      </c>
      <c r="J340" s="9">
        <f t="shared" si="60"/>
        <v>45.045045045045043</v>
      </c>
      <c r="K340" s="9">
        <f t="shared" si="61"/>
        <v>2</v>
      </c>
      <c r="L340" s="1">
        <v>17</v>
      </c>
      <c r="M340" s="1">
        <v>31144</v>
      </c>
      <c r="N340" s="9">
        <f t="shared" si="62"/>
        <v>54.585152838427945</v>
      </c>
      <c r="O340" s="9">
        <f t="shared" si="63"/>
        <v>2</v>
      </c>
      <c r="P340" s="1">
        <v>48</v>
      </c>
      <c r="Q340" s="1">
        <v>31173</v>
      </c>
      <c r="R340" s="9">
        <f t="shared" si="64"/>
        <v>153.9794052545472</v>
      </c>
      <c r="S340" s="9">
        <f t="shared" si="65"/>
        <v>4</v>
      </c>
      <c r="T340" s="1">
        <v>48</v>
      </c>
      <c r="U340" s="1">
        <v>31173</v>
      </c>
      <c r="V340" s="9">
        <f t="shared" si="66"/>
        <v>153.9794052545472</v>
      </c>
      <c r="W340" s="9">
        <f t="shared" si="67"/>
        <v>4</v>
      </c>
      <c r="X340">
        <v>0</v>
      </c>
      <c r="Y340" s="1">
        <v>31173</v>
      </c>
      <c r="Z340" s="9">
        <f t="shared" si="70"/>
        <v>0</v>
      </c>
      <c r="AA340" s="9">
        <f t="shared" si="71"/>
        <v>1</v>
      </c>
      <c r="AB340">
        <f t="shared" si="68"/>
        <v>2.6</v>
      </c>
      <c r="AC340" t="str">
        <f t="shared" si="69"/>
        <v/>
      </c>
    </row>
    <row r="341" spans="1:29" ht="15.75">
      <c r="A341">
        <v>15</v>
      </c>
      <c r="B341" s="1">
        <v>3615</v>
      </c>
      <c r="C341" s="8">
        <v>9</v>
      </c>
      <c r="D341" t="s">
        <v>748</v>
      </c>
      <c r="E341" s="1" t="s">
        <v>749</v>
      </c>
      <c r="F341" s="1" t="s">
        <v>720</v>
      </c>
      <c r="G341" s="1" t="s">
        <v>721</v>
      </c>
      <c r="H341" s="1">
        <v>6</v>
      </c>
      <c r="I341" s="14">
        <v>26006</v>
      </c>
      <c r="J341" s="9">
        <f t="shared" si="60"/>
        <v>23.071598861801125</v>
      </c>
      <c r="K341" s="9">
        <f t="shared" si="61"/>
        <v>1</v>
      </c>
      <c r="L341" s="1">
        <v>27</v>
      </c>
      <c r="M341" s="1">
        <v>26048</v>
      </c>
      <c r="N341" s="9">
        <f t="shared" si="62"/>
        <v>103.65479115479114</v>
      </c>
      <c r="O341" s="9">
        <f t="shared" si="63"/>
        <v>3</v>
      </c>
      <c r="P341" s="1">
        <v>58</v>
      </c>
      <c r="Q341" s="1">
        <v>26064</v>
      </c>
      <c r="R341" s="9">
        <f t="shared" si="64"/>
        <v>222.52915899324739</v>
      </c>
      <c r="S341" s="9">
        <f t="shared" si="65"/>
        <v>5</v>
      </c>
      <c r="T341" s="1">
        <v>76</v>
      </c>
      <c r="U341" s="1">
        <v>26064</v>
      </c>
      <c r="V341" s="9">
        <f t="shared" si="66"/>
        <v>291.58993247391038</v>
      </c>
      <c r="W341" s="9">
        <f t="shared" si="67"/>
        <v>5</v>
      </c>
      <c r="X341">
        <v>6</v>
      </c>
      <c r="Y341" s="1">
        <v>26064</v>
      </c>
      <c r="Z341" s="9">
        <f t="shared" si="70"/>
        <v>23.020257826887661</v>
      </c>
      <c r="AA341" s="9">
        <f t="shared" si="71"/>
        <v>1</v>
      </c>
      <c r="AB341">
        <f t="shared" si="68"/>
        <v>3</v>
      </c>
      <c r="AC341" t="str">
        <f t="shared" si="69"/>
        <v/>
      </c>
    </row>
    <row r="342" spans="1:29" ht="15.75">
      <c r="A342">
        <v>16</v>
      </c>
      <c r="B342" s="1">
        <v>3616</v>
      </c>
      <c r="C342" s="8">
        <v>9</v>
      </c>
      <c r="D342" t="s">
        <v>750</v>
      </c>
      <c r="E342" s="1" t="s">
        <v>751</v>
      </c>
      <c r="F342" s="1" t="s">
        <v>720</v>
      </c>
      <c r="G342" s="1" t="s">
        <v>721</v>
      </c>
      <c r="H342" s="1">
        <v>1</v>
      </c>
      <c r="I342" s="14">
        <v>15309</v>
      </c>
      <c r="J342" s="9">
        <f t="shared" si="60"/>
        <v>6.5321052975373961</v>
      </c>
      <c r="K342" s="9">
        <f t="shared" si="61"/>
        <v>1</v>
      </c>
      <c r="L342" s="1">
        <v>3</v>
      </c>
      <c r="M342" s="1">
        <v>15398</v>
      </c>
      <c r="N342" s="9">
        <f t="shared" si="62"/>
        <v>19.483049746720354</v>
      </c>
      <c r="O342" s="9">
        <f t="shared" si="63"/>
        <v>1</v>
      </c>
      <c r="P342" s="1">
        <v>42</v>
      </c>
      <c r="Q342" s="1">
        <v>15454</v>
      </c>
      <c r="R342" s="9">
        <f t="shared" si="64"/>
        <v>271.77429791639702</v>
      </c>
      <c r="S342" s="9">
        <f t="shared" si="65"/>
        <v>5</v>
      </c>
      <c r="T342" s="1">
        <v>33</v>
      </c>
      <c r="U342" s="1">
        <v>15454</v>
      </c>
      <c r="V342" s="9">
        <f t="shared" si="66"/>
        <v>213.53694836288338</v>
      </c>
      <c r="W342" s="9">
        <f t="shared" si="67"/>
        <v>5</v>
      </c>
      <c r="X342">
        <v>1</v>
      </c>
      <c r="Y342" s="1">
        <v>15454</v>
      </c>
      <c r="Z342" s="9">
        <f t="shared" si="70"/>
        <v>6.4708166170570731</v>
      </c>
      <c r="AA342" s="9">
        <f t="shared" si="71"/>
        <v>1</v>
      </c>
      <c r="AB342">
        <f t="shared" si="68"/>
        <v>2.6</v>
      </c>
      <c r="AC342" t="str">
        <f t="shared" si="69"/>
        <v/>
      </c>
    </row>
    <row r="343" spans="1:29" ht="15.75">
      <c r="A343">
        <v>1</v>
      </c>
      <c r="B343" s="1">
        <v>3701</v>
      </c>
      <c r="C343" s="8">
        <v>10</v>
      </c>
      <c r="D343" t="s">
        <v>752</v>
      </c>
      <c r="E343" s="1" t="s">
        <v>753</v>
      </c>
      <c r="F343" s="1" t="s">
        <v>754</v>
      </c>
      <c r="G343" s="1" t="s">
        <v>755</v>
      </c>
      <c r="H343" s="1">
        <v>38</v>
      </c>
      <c r="I343" s="14">
        <v>131656</v>
      </c>
      <c r="J343" s="9">
        <f t="shared" si="60"/>
        <v>28.86309776994592</v>
      </c>
      <c r="K343" s="9">
        <f t="shared" si="61"/>
        <v>1</v>
      </c>
      <c r="L343" s="1">
        <v>50</v>
      </c>
      <c r="M343" s="1">
        <v>131857</v>
      </c>
      <c r="N343" s="9">
        <f t="shared" si="62"/>
        <v>37.919867735501342</v>
      </c>
      <c r="O343" s="9">
        <f t="shared" si="63"/>
        <v>1</v>
      </c>
      <c r="P343" s="1">
        <v>163</v>
      </c>
      <c r="Q343" s="1">
        <v>131926</v>
      </c>
      <c r="R343" s="9">
        <f t="shared" si="64"/>
        <v>123.55411366978457</v>
      </c>
      <c r="S343" s="9">
        <f t="shared" si="65"/>
        <v>4</v>
      </c>
      <c r="T343" s="1">
        <v>52</v>
      </c>
      <c r="U343" s="1">
        <v>131926</v>
      </c>
      <c r="V343" s="9">
        <f t="shared" si="66"/>
        <v>39.416036262753366</v>
      </c>
      <c r="W343" s="9">
        <f t="shared" si="67"/>
        <v>1</v>
      </c>
      <c r="X343">
        <v>7</v>
      </c>
      <c r="Y343" s="1">
        <v>131926</v>
      </c>
      <c r="Z343" s="9">
        <f t="shared" si="70"/>
        <v>5.3060048815244905</v>
      </c>
      <c r="AA343" s="9">
        <f t="shared" si="71"/>
        <v>1</v>
      </c>
      <c r="AB343">
        <f t="shared" si="68"/>
        <v>1.6</v>
      </c>
      <c r="AC343" t="str">
        <f t="shared" si="69"/>
        <v>risk</v>
      </c>
    </row>
    <row r="344" spans="1:29" ht="15.75">
      <c r="A344">
        <v>2</v>
      </c>
      <c r="B344" s="1">
        <v>3702</v>
      </c>
      <c r="C344" s="8">
        <v>10</v>
      </c>
      <c r="D344" t="s">
        <v>756</v>
      </c>
      <c r="E344" s="1" t="s">
        <v>757</v>
      </c>
      <c r="F344" s="1" t="s">
        <v>754</v>
      </c>
      <c r="G344" s="1" t="s">
        <v>755</v>
      </c>
      <c r="H344" s="1">
        <v>14</v>
      </c>
      <c r="I344" s="14">
        <v>41306</v>
      </c>
      <c r="J344" s="9">
        <f t="shared" si="60"/>
        <v>33.893381106860986</v>
      </c>
      <c r="K344" s="9">
        <f t="shared" si="61"/>
        <v>1</v>
      </c>
      <c r="L344" s="1">
        <v>26</v>
      </c>
      <c r="M344" s="1">
        <v>41573</v>
      </c>
      <c r="N344" s="9">
        <f t="shared" si="62"/>
        <v>62.540591249128042</v>
      </c>
      <c r="O344" s="9">
        <f t="shared" si="63"/>
        <v>2</v>
      </c>
      <c r="P344" s="1">
        <v>73</v>
      </c>
      <c r="Q344" s="1">
        <v>41727</v>
      </c>
      <c r="R344" s="9">
        <f t="shared" si="64"/>
        <v>174.94667721139788</v>
      </c>
      <c r="S344" s="9">
        <f t="shared" si="65"/>
        <v>5</v>
      </c>
      <c r="T344" s="1">
        <v>15</v>
      </c>
      <c r="U344" s="1">
        <v>41727</v>
      </c>
      <c r="V344" s="9">
        <f t="shared" si="66"/>
        <v>35.94794737220505</v>
      </c>
      <c r="W344" s="9">
        <f t="shared" si="67"/>
        <v>1</v>
      </c>
      <c r="X344">
        <v>0</v>
      </c>
      <c r="Y344" s="1">
        <v>41727</v>
      </c>
      <c r="Z344" s="9">
        <f t="shared" si="70"/>
        <v>0</v>
      </c>
      <c r="AA344" s="9">
        <f t="shared" si="71"/>
        <v>1</v>
      </c>
      <c r="AB344">
        <f t="shared" si="68"/>
        <v>2</v>
      </c>
      <c r="AC344" t="str">
        <f t="shared" si="69"/>
        <v/>
      </c>
    </row>
    <row r="345" spans="1:29" ht="15.75">
      <c r="A345">
        <v>3</v>
      </c>
      <c r="B345" s="1">
        <v>3703</v>
      </c>
      <c r="C345" s="8">
        <v>10</v>
      </c>
      <c r="D345" t="s">
        <v>758</v>
      </c>
      <c r="E345" s="1" t="s">
        <v>759</v>
      </c>
      <c r="F345" s="1" t="s">
        <v>754</v>
      </c>
      <c r="G345" s="1" t="s">
        <v>755</v>
      </c>
      <c r="H345" s="1">
        <v>13</v>
      </c>
      <c r="I345" s="14">
        <v>48610</v>
      </c>
      <c r="J345" s="9">
        <f t="shared" si="60"/>
        <v>26.743468422135361</v>
      </c>
      <c r="K345" s="9">
        <f t="shared" si="61"/>
        <v>1</v>
      </c>
      <c r="L345" s="1">
        <v>56</v>
      </c>
      <c r="M345" s="1">
        <v>48839</v>
      </c>
      <c r="N345" s="9">
        <f t="shared" si="62"/>
        <v>114.66246237637954</v>
      </c>
      <c r="O345" s="9">
        <f t="shared" si="63"/>
        <v>3</v>
      </c>
      <c r="P345" s="1">
        <v>137</v>
      </c>
      <c r="Q345" s="1">
        <v>48965</v>
      </c>
      <c r="R345" s="9">
        <f t="shared" si="64"/>
        <v>279.79168794036553</v>
      </c>
      <c r="S345" s="9">
        <f t="shared" si="65"/>
        <v>5</v>
      </c>
      <c r="T345" s="1">
        <v>27</v>
      </c>
      <c r="U345" s="1">
        <v>48965</v>
      </c>
      <c r="V345" s="9">
        <f t="shared" si="66"/>
        <v>55.141427550291027</v>
      </c>
      <c r="W345" s="9">
        <f t="shared" si="67"/>
        <v>2</v>
      </c>
      <c r="X345">
        <v>7</v>
      </c>
      <c r="Y345" s="1">
        <v>48965</v>
      </c>
      <c r="Z345" s="9">
        <f t="shared" si="70"/>
        <v>14.295925661186562</v>
      </c>
      <c r="AA345" s="9">
        <f t="shared" si="71"/>
        <v>1</v>
      </c>
      <c r="AB345">
        <f t="shared" si="68"/>
        <v>2.4</v>
      </c>
      <c r="AC345" t="str">
        <f t="shared" si="69"/>
        <v/>
      </c>
    </row>
    <row r="346" spans="1:29" ht="15.75">
      <c r="A346">
        <v>4</v>
      </c>
      <c r="B346" s="1">
        <v>3704</v>
      </c>
      <c r="C346" s="8">
        <v>10</v>
      </c>
      <c r="D346" t="s">
        <v>760</v>
      </c>
      <c r="E346" s="1" t="s">
        <v>761</v>
      </c>
      <c r="F346" s="1" t="s">
        <v>754</v>
      </c>
      <c r="G346" s="1" t="s">
        <v>755</v>
      </c>
      <c r="H346" s="1">
        <v>5</v>
      </c>
      <c r="I346" s="14">
        <v>28166</v>
      </c>
      <c r="J346" s="9">
        <f t="shared" si="60"/>
        <v>17.751899453241496</v>
      </c>
      <c r="K346" s="9">
        <f t="shared" si="61"/>
        <v>1</v>
      </c>
      <c r="L346" s="1">
        <v>7</v>
      </c>
      <c r="M346" s="1">
        <v>28206</v>
      </c>
      <c r="N346" s="9">
        <f t="shared" si="62"/>
        <v>24.817414734453664</v>
      </c>
      <c r="O346" s="9">
        <f t="shared" si="63"/>
        <v>1</v>
      </c>
      <c r="P346" s="1">
        <v>20</v>
      </c>
      <c r="Q346" s="1">
        <v>28163</v>
      </c>
      <c r="R346" s="9">
        <f t="shared" si="64"/>
        <v>71.015161737030851</v>
      </c>
      <c r="S346" s="9">
        <f t="shared" si="65"/>
        <v>2</v>
      </c>
      <c r="T346" s="1">
        <v>1</v>
      </c>
      <c r="U346" s="1">
        <v>28163</v>
      </c>
      <c r="V346" s="9">
        <f t="shared" si="66"/>
        <v>3.5507580868515429</v>
      </c>
      <c r="W346" s="9">
        <f t="shared" si="67"/>
        <v>1</v>
      </c>
      <c r="X346">
        <v>0</v>
      </c>
      <c r="Y346" s="1">
        <v>28163</v>
      </c>
      <c r="Z346" s="9">
        <f t="shared" si="70"/>
        <v>0</v>
      </c>
      <c r="AA346" s="9">
        <f t="shared" si="71"/>
        <v>1</v>
      </c>
      <c r="AB346">
        <f t="shared" si="68"/>
        <v>1.2</v>
      </c>
      <c r="AC346" t="str">
        <f t="shared" si="69"/>
        <v/>
      </c>
    </row>
    <row r="347" spans="1:29" ht="15.75">
      <c r="A347">
        <v>5</v>
      </c>
      <c r="B347" s="1">
        <v>3705</v>
      </c>
      <c r="C347" s="8">
        <v>10</v>
      </c>
      <c r="D347" t="s">
        <v>762</v>
      </c>
      <c r="E347" s="1" t="s">
        <v>763</v>
      </c>
      <c r="F347" s="1" t="s">
        <v>754</v>
      </c>
      <c r="G347" s="1" t="s">
        <v>755</v>
      </c>
      <c r="H347" s="1">
        <v>31</v>
      </c>
      <c r="I347" s="14">
        <v>41078</v>
      </c>
      <c r="J347" s="9">
        <f t="shared" si="60"/>
        <v>75.46618627976045</v>
      </c>
      <c r="K347" s="9">
        <f t="shared" si="61"/>
        <v>2</v>
      </c>
      <c r="L347" s="1">
        <v>25</v>
      </c>
      <c r="M347" s="1">
        <v>41142</v>
      </c>
      <c r="N347" s="9">
        <f t="shared" si="62"/>
        <v>60.765154829614509</v>
      </c>
      <c r="O347" s="9">
        <f t="shared" si="63"/>
        <v>2</v>
      </c>
      <c r="P347" s="1">
        <v>77</v>
      </c>
      <c r="Q347" s="1">
        <v>41184</v>
      </c>
      <c r="R347" s="9">
        <f t="shared" si="64"/>
        <v>186.96581196581198</v>
      </c>
      <c r="S347" s="9">
        <f t="shared" si="65"/>
        <v>5</v>
      </c>
      <c r="T347" s="1">
        <v>41</v>
      </c>
      <c r="U347" s="1">
        <v>41184</v>
      </c>
      <c r="V347" s="9">
        <f t="shared" si="66"/>
        <v>99.553224553224553</v>
      </c>
      <c r="W347" s="9">
        <f t="shared" si="67"/>
        <v>3</v>
      </c>
      <c r="X347">
        <v>1</v>
      </c>
      <c r="Y347" s="1">
        <v>41184</v>
      </c>
      <c r="Z347" s="9">
        <f t="shared" si="70"/>
        <v>2.4281274281274281</v>
      </c>
      <c r="AA347" s="9">
        <f t="shared" si="71"/>
        <v>1</v>
      </c>
      <c r="AB347">
        <f t="shared" si="68"/>
        <v>2.6</v>
      </c>
      <c r="AC347" t="str">
        <f t="shared" si="69"/>
        <v/>
      </c>
    </row>
    <row r="348" spans="1:29" ht="15.75">
      <c r="A348">
        <v>6</v>
      </c>
      <c r="B348" s="1">
        <v>3706</v>
      </c>
      <c r="C348" s="8">
        <v>10</v>
      </c>
      <c r="D348" t="s">
        <v>764</v>
      </c>
      <c r="E348" s="1" t="s">
        <v>765</v>
      </c>
      <c r="F348" s="1" t="s">
        <v>754</v>
      </c>
      <c r="G348" s="1" t="s">
        <v>755</v>
      </c>
      <c r="H348" s="1">
        <v>28</v>
      </c>
      <c r="I348" s="15">
        <v>49910</v>
      </c>
      <c r="J348" s="9">
        <f t="shared" si="60"/>
        <v>56.100981767180926</v>
      </c>
      <c r="K348" s="9">
        <f t="shared" si="61"/>
        <v>2</v>
      </c>
      <c r="L348" s="1">
        <v>32</v>
      </c>
      <c r="M348" s="1">
        <v>49864</v>
      </c>
      <c r="N348" s="9">
        <f t="shared" si="62"/>
        <v>64.174554789026146</v>
      </c>
      <c r="O348" s="9">
        <f t="shared" si="63"/>
        <v>2</v>
      </c>
      <c r="P348" s="1">
        <v>53</v>
      </c>
      <c r="Q348" s="1">
        <v>49745</v>
      </c>
      <c r="R348" s="9">
        <f t="shared" si="64"/>
        <v>106.54337119308474</v>
      </c>
      <c r="S348" s="9">
        <f t="shared" si="65"/>
        <v>3</v>
      </c>
      <c r="T348" s="1">
        <v>26</v>
      </c>
      <c r="U348" s="1">
        <v>49745</v>
      </c>
      <c r="V348" s="9">
        <f t="shared" si="66"/>
        <v>52.266559453211379</v>
      </c>
      <c r="W348" s="9">
        <f t="shared" si="67"/>
        <v>2</v>
      </c>
      <c r="X348">
        <v>0</v>
      </c>
      <c r="Y348" s="1">
        <v>49745</v>
      </c>
      <c r="Z348" s="9">
        <f t="shared" si="70"/>
        <v>0</v>
      </c>
      <c r="AA348" s="9">
        <f t="shared" si="71"/>
        <v>1</v>
      </c>
      <c r="AB348">
        <f t="shared" si="68"/>
        <v>2</v>
      </c>
      <c r="AC348" t="str">
        <f t="shared" si="69"/>
        <v/>
      </c>
    </row>
    <row r="349" spans="1:29" ht="15.75">
      <c r="A349">
        <v>7</v>
      </c>
      <c r="B349" s="1">
        <v>3707</v>
      </c>
      <c r="C349" s="8">
        <v>10</v>
      </c>
      <c r="D349" t="s">
        <v>766</v>
      </c>
      <c r="E349" s="1" t="s">
        <v>767</v>
      </c>
      <c r="F349" s="1" t="s">
        <v>754</v>
      </c>
      <c r="G349" s="1" t="s">
        <v>755</v>
      </c>
      <c r="H349" s="1">
        <v>8</v>
      </c>
      <c r="I349" s="13">
        <v>36888</v>
      </c>
      <c r="J349" s="9">
        <f t="shared" si="60"/>
        <v>21.687269572760787</v>
      </c>
      <c r="K349" s="9">
        <f t="shared" si="61"/>
        <v>1</v>
      </c>
      <c r="L349" s="1">
        <v>3</v>
      </c>
      <c r="M349" s="1">
        <v>36882</v>
      </c>
      <c r="N349" s="9">
        <f t="shared" si="62"/>
        <v>8.1340491296567432</v>
      </c>
      <c r="O349" s="9">
        <f t="shared" si="63"/>
        <v>1</v>
      </c>
      <c r="P349" s="1">
        <v>25</v>
      </c>
      <c r="Q349" s="1">
        <v>36820</v>
      </c>
      <c r="R349" s="9">
        <f t="shared" si="64"/>
        <v>67.897881586094513</v>
      </c>
      <c r="S349" s="9">
        <f t="shared" si="65"/>
        <v>2</v>
      </c>
      <c r="T349" s="1">
        <v>4</v>
      </c>
      <c r="U349" s="1">
        <v>36820</v>
      </c>
      <c r="V349" s="9">
        <f t="shared" si="66"/>
        <v>10.863661053775122</v>
      </c>
      <c r="W349" s="9">
        <f t="shared" si="67"/>
        <v>1</v>
      </c>
      <c r="X349">
        <v>0</v>
      </c>
      <c r="Y349" s="1">
        <v>36820</v>
      </c>
      <c r="Z349" s="9">
        <f t="shared" si="70"/>
        <v>0</v>
      </c>
      <c r="AA349" s="9">
        <f t="shared" si="71"/>
        <v>1</v>
      </c>
      <c r="AB349">
        <f t="shared" si="68"/>
        <v>1.2</v>
      </c>
      <c r="AC349" t="str">
        <f t="shared" si="69"/>
        <v/>
      </c>
    </row>
    <row r="350" spans="1:29" ht="15.75">
      <c r="A350">
        <v>1</v>
      </c>
      <c r="B350" s="1">
        <v>3801</v>
      </c>
      <c r="C350" s="8">
        <v>8</v>
      </c>
      <c r="D350" t="s">
        <v>768</v>
      </c>
      <c r="E350" s="1" t="s">
        <v>769</v>
      </c>
      <c r="F350" s="1" t="s">
        <v>770</v>
      </c>
      <c r="G350" s="1" t="s">
        <v>771</v>
      </c>
      <c r="H350" s="1">
        <v>101</v>
      </c>
      <c r="I350" s="14">
        <v>92408</v>
      </c>
      <c r="J350" s="9">
        <f t="shared" si="60"/>
        <v>109.29789628603584</v>
      </c>
      <c r="K350" s="9">
        <f t="shared" si="61"/>
        <v>3</v>
      </c>
      <c r="L350" s="1">
        <v>191</v>
      </c>
      <c r="M350" s="1">
        <v>92772</v>
      </c>
      <c r="N350" s="9">
        <f t="shared" si="62"/>
        <v>205.88108481007202</v>
      </c>
      <c r="O350" s="9">
        <f t="shared" si="63"/>
        <v>5</v>
      </c>
      <c r="P350" s="1">
        <v>553</v>
      </c>
      <c r="Q350" s="1">
        <v>92991</v>
      </c>
      <c r="R350" s="9">
        <f t="shared" si="64"/>
        <v>594.68120570807923</v>
      </c>
      <c r="S350" s="9">
        <f t="shared" si="65"/>
        <v>5</v>
      </c>
      <c r="T350" s="1">
        <v>240</v>
      </c>
      <c r="U350" s="1">
        <v>92991</v>
      </c>
      <c r="V350" s="9">
        <f t="shared" si="66"/>
        <v>258.08949253153531</v>
      </c>
      <c r="W350" s="9">
        <f t="shared" si="67"/>
        <v>5</v>
      </c>
      <c r="X350">
        <v>4</v>
      </c>
      <c r="Y350" s="1">
        <v>92991</v>
      </c>
      <c r="Z350" s="9">
        <f t="shared" si="70"/>
        <v>4.301491542192255</v>
      </c>
      <c r="AA350" s="9">
        <f t="shared" si="71"/>
        <v>1</v>
      </c>
      <c r="AB350">
        <f t="shared" si="68"/>
        <v>3.8</v>
      </c>
      <c r="AC350" t="str">
        <f t="shared" si="69"/>
        <v>risk</v>
      </c>
    </row>
    <row r="351" spans="1:29" ht="15.75">
      <c r="A351">
        <v>2</v>
      </c>
      <c r="B351" s="1">
        <v>3802</v>
      </c>
      <c r="C351" s="8">
        <v>8</v>
      </c>
      <c r="D351" t="s">
        <v>772</v>
      </c>
      <c r="E351" s="1" t="s">
        <v>773</v>
      </c>
      <c r="F351" s="1" t="s">
        <v>770</v>
      </c>
      <c r="G351" s="1" t="s">
        <v>771</v>
      </c>
      <c r="H351" s="1">
        <v>27</v>
      </c>
      <c r="I351" s="14">
        <v>44155</v>
      </c>
      <c r="J351" s="9">
        <f t="shared" si="60"/>
        <v>61.148227833767407</v>
      </c>
      <c r="K351" s="9">
        <f t="shared" si="61"/>
        <v>2</v>
      </c>
      <c r="L351" s="1">
        <v>70</v>
      </c>
      <c r="M351" s="1">
        <v>44277</v>
      </c>
      <c r="N351" s="9">
        <f t="shared" si="62"/>
        <v>158.09562526819795</v>
      </c>
      <c r="O351" s="9">
        <f t="shared" si="63"/>
        <v>4</v>
      </c>
      <c r="P351" s="1">
        <v>25</v>
      </c>
      <c r="Q351" s="1">
        <v>44335</v>
      </c>
      <c r="R351" s="9">
        <f t="shared" si="64"/>
        <v>56.388857561745802</v>
      </c>
      <c r="S351" s="9">
        <f t="shared" si="65"/>
        <v>2</v>
      </c>
      <c r="T351" s="1">
        <v>126</v>
      </c>
      <c r="U351" s="1">
        <v>44335</v>
      </c>
      <c r="V351" s="9">
        <f t="shared" si="66"/>
        <v>284.19984211119885</v>
      </c>
      <c r="W351" s="9">
        <f t="shared" si="67"/>
        <v>5</v>
      </c>
      <c r="X351">
        <v>1</v>
      </c>
      <c r="Y351" s="1">
        <v>44335</v>
      </c>
      <c r="Z351" s="9">
        <f t="shared" si="70"/>
        <v>2.2555543024698319</v>
      </c>
      <c r="AA351" s="9">
        <f t="shared" si="71"/>
        <v>1</v>
      </c>
      <c r="AB351">
        <f t="shared" si="68"/>
        <v>2.8</v>
      </c>
      <c r="AC351" t="str">
        <f t="shared" si="69"/>
        <v/>
      </c>
    </row>
    <row r="352" spans="1:29" ht="15.75">
      <c r="A352">
        <v>3</v>
      </c>
      <c r="B352" s="1">
        <v>3803</v>
      </c>
      <c r="C352" s="8">
        <v>8</v>
      </c>
      <c r="D352" t="s">
        <v>774</v>
      </c>
      <c r="E352" s="1" t="s">
        <v>775</v>
      </c>
      <c r="F352" s="1" t="s">
        <v>770</v>
      </c>
      <c r="G352" s="1" t="s">
        <v>771</v>
      </c>
      <c r="H352" s="1">
        <v>51</v>
      </c>
      <c r="I352" s="14">
        <v>72402</v>
      </c>
      <c r="J352" s="9">
        <f t="shared" si="60"/>
        <v>70.440043092732253</v>
      </c>
      <c r="K352" s="9">
        <f t="shared" si="61"/>
        <v>2</v>
      </c>
      <c r="L352" s="1">
        <v>30</v>
      </c>
      <c r="M352" s="1">
        <v>72543</v>
      </c>
      <c r="N352" s="9">
        <f t="shared" si="62"/>
        <v>41.354782680617014</v>
      </c>
      <c r="O352" s="9">
        <f t="shared" si="63"/>
        <v>2</v>
      </c>
      <c r="P352" s="1">
        <v>103</v>
      </c>
      <c r="Q352" s="1">
        <v>72646</v>
      </c>
      <c r="R352" s="9">
        <f t="shared" si="64"/>
        <v>141.78344299754977</v>
      </c>
      <c r="S352" s="9">
        <f t="shared" si="65"/>
        <v>4</v>
      </c>
      <c r="T352" s="1">
        <v>67</v>
      </c>
      <c r="U352" s="1">
        <v>72646</v>
      </c>
      <c r="V352" s="9">
        <f t="shared" si="66"/>
        <v>92.228064862483819</v>
      </c>
      <c r="W352" s="9">
        <f t="shared" si="67"/>
        <v>3</v>
      </c>
      <c r="X352">
        <v>3</v>
      </c>
      <c r="Y352" s="1">
        <v>72646</v>
      </c>
      <c r="Z352" s="9">
        <f t="shared" si="70"/>
        <v>4.1296148445888274</v>
      </c>
      <c r="AA352" s="9">
        <f t="shared" si="71"/>
        <v>1</v>
      </c>
      <c r="AB352">
        <f t="shared" si="68"/>
        <v>2.4</v>
      </c>
      <c r="AC352" t="str">
        <f t="shared" si="69"/>
        <v/>
      </c>
    </row>
    <row r="353" spans="1:29" ht="15.75">
      <c r="A353">
        <v>4</v>
      </c>
      <c r="B353" s="1">
        <v>3804</v>
      </c>
      <c r="C353" s="8">
        <v>8</v>
      </c>
      <c r="D353" t="s">
        <v>776</v>
      </c>
      <c r="E353" s="1" t="s">
        <v>777</v>
      </c>
      <c r="F353" s="1" t="s">
        <v>770</v>
      </c>
      <c r="G353" s="1" t="s">
        <v>771</v>
      </c>
      <c r="H353" s="1">
        <v>4</v>
      </c>
      <c r="I353" s="14">
        <v>86509</v>
      </c>
      <c r="J353" s="9">
        <f t="shared" si="60"/>
        <v>4.6237963680079526</v>
      </c>
      <c r="K353" s="9">
        <f t="shared" si="61"/>
        <v>1</v>
      </c>
      <c r="L353" s="1">
        <v>33</v>
      </c>
      <c r="M353" s="1">
        <v>86767</v>
      </c>
      <c r="N353" s="9">
        <f t="shared" si="62"/>
        <v>38.032892689617022</v>
      </c>
      <c r="O353" s="9">
        <f t="shared" si="63"/>
        <v>1</v>
      </c>
      <c r="P353" s="1">
        <v>13</v>
      </c>
      <c r="Q353" s="1">
        <v>86835</v>
      </c>
      <c r="R353" s="9">
        <f t="shared" si="64"/>
        <v>14.970921863303966</v>
      </c>
      <c r="S353" s="9">
        <f t="shared" si="65"/>
        <v>1</v>
      </c>
      <c r="T353" s="1">
        <v>109</v>
      </c>
      <c r="U353" s="1">
        <v>86835</v>
      </c>
      <c r="V353" s="9">
        <f t="shared" si="66"/>
        <v>125.52542177693327</v>
      </c>
      <c r="W353" s="9">
        <f t="shared" si="67"/>
        <v>4</v>
      </c>
      <c r="X353">
        <v>6</v>
      </c>
      <c r="Y353" s="1">
        <v>86835</v>
      </c>
      <c r="Z353" s="9">
        <f t="shared" si="70"/>
        <v>6.9096562446018313</v>
      </c>
      <c r="AA353" s="9">
        <f t="shared" si="71"/>
        <v>1</v>
      </c>
      <c r="AB353">
        <f t="shared" si="68"/>
        <v>1.6</v>
      </c>
      <c r="AC353" t="str">
        <f t="shared" si="69"/>
        <v/>
      </c>
    </row>
    <row r="354" spans="1:29" ht="15.75">
      <c r="A354">
        <v>5</v>
      </c>
      <c r="B354" s="1">
        <v>3805</v>
      </c>
      <c r="C354" s="8">
        <v>8</v>
      </c>
      <c r="D354" t="s">
        <v>778</v>
      </c>
      <c r="E354" s="1" t="s">
        <v>779</v>
      </c>
      <c r="F354" s="1" t="s">
        <v>770</v>
      </c>
      <c r="G354" s="1" t="s">
        <v>771</v>
      </c>
      <c r="H354" s="1">
        <v>14</v>
      </c>
      <c r="I354" s="14">
        <v>35290</v>
      </c>
      <c r="J354" s="9">
        <f t="shared" si="60"/>
        <v>39.67129498441485</v>
      </c>
      <c r="K354" s="9">
        <f t="shared" si="61"/>
        <v>1</v>
      </c>
      <c r="L354" s="1">
        <v>5</v>
      </c>
      <c r="M354" s="1">
        <v>35403</v>
      </c>
      <c r="N354" s="9">
        <f t="shared" si="62"/>
        <v>14.123096912691015</v>
      </c>
      <c r="O354" s="9">
        <f t="shared" si="63"/>
        <v>1</v>
      </c>
      <c r="P354" s="1">
        <v>55</v>
      </c>
      <c r="Q354" s="1">
        <v>35432</v>
      </c>
      <c r="R354" s="9">
        <f t="shared" si="64"/>
        <v>155.22691352449763</v>
      </c>
      <c r="S354" s="9">
        <f t="shared" si="65"/>
        <v>4</v>
      </c>
      <c r="T354" s="1">
        <v>33</v>
      </c>
      <c r="U354" s="1">
        <v>35432</v>
      </c>
      <c r="V354" s="9">
        <f t="shared" si="66"/>
        <v>93.136148114698571</v>
      </c>
      <c r="W354" s="9">
        <f t="shared" si="67"/>
        <v>3</v>
      </c>
      <c r="X354">
        <v>0</v>
      </c>
      <c r="Y354" s="1">
        <v>35432</v>
      </c>
      <c r="Z354" s="9">
        <f t="shared" si="70"/>
        <v>0</v>
      </c>
      <c r="AA354" s="9">
        <f t="shared" si="71"/>
        <v>1</v>
      </c>
      <c r="AB354">
        <f t="shared" si="68"/>
        <v>2</v>
      </c>
      <c r="AC354" t="str">
        <f t="shared" si="69"/>
        <v/>
      </c>
    </row>
    <row r="355" spans="1:29" ht="15.75">
      <c r="A355">
        <v>6</v>
      </c>
      <c r="B355" s="1">
        <v>3806</v>
      </c>
      <c r="C355" s="8">
        <v>8</v>
      </c>
      <c r="D355" t="s">
        <v>780</v>
      </c>
      <c r="E355" s="1" t="s">
        <v>781</v>
      </c>
      <c r="F355" s="1" t="s">
        <v>770</v>
      </c>
      <c r="G355" s="1" t="s">
        <v>771</v>
      </c>
      <c r="H355" s="1">
        <v>7</v>
      </c>
      <c r="I355" s="14">
        <v>37522</v>
      </c>
      <c r="J355" s="9">
        <f t="shared" si="60"/>
        <v>18.655721976440486</v>
      </c>
      <c r="K355" s="9">
        <f t="shared" si="61"/>
        <v>1</v>
      </c>
      <c r="L355" s="1">
        <v>12</v>
      </c>
      <c r="M355" s="1">
        <v>37583</v>
      </c>
      <c r="N355" s="9">
        <f t="shared" si="62"/>
        <v>31.929329750152991</v>
      </c>
      <c r="O355" s="9">
        <f t="shared" si="63"/>
        <v>1</v>
      </c>
      <c r="P355" s="1">
        <v>11</v>
      </c>
      <c r="Q355" s="1">
        <v>37623</v>
      </c>
      <c r="R355" s="9">
        <f t="shared" si="64"/>
        <v>29.237434548015841</v>
      </c>
      <c r="S355" s="9">
        <f t="shared" si="65"/>
        <v>1</v>
      </c>
      <c r="T355" s="1">
        <v>31</v>
      </c>
      <c r="U355" s="1">
        <v>37623</v>
      </c>
      <c r="V355" s="9">
        <f t="shared" si="66"/>
        <v>82.396406453499182</v>
      </c>
      <c r="W355" s="9">
        <f t="shared" si="67"/>
        <v>3</v>
      </c>
      <c r="X355">
        <v>1</v>
      </c>
      <c r="Y355" s="1">
        <v>37623</v>
      </c>
      <c r="Z355" s="9">
        <f t="shared" si="70"/>
        <v>2.6579485952741675</v>
      </c>
      <c r="AA355" s="9">
        <f t="shared" si="71"/>
        <v>1</v>
      </c>
      <c r="AB355">
        <f t="shared" si="68"/>
        <v>1.4</v>
      </c>
      <c r="AC355" t="str">
        <f t="shared" si="69"/>
        <v/>
      </c>
    </row>
    <row r="356" spans="1:29" ht="15.75">
      <c r="A356">
        <v>7</v>
      </c>
      <c r="B356" s="1">
        <v>3807</v>
      </c>
      <c r="C356" s="8">
        <v>8</v>
      </c>
      <c r="D356" t="s">
        <v>782</v>
      </c>
      <c r="E356" s="1" t="s">
        <v>783</v>
      </c>
      <c r="F356" s="1" t="s">
        <v>770</v>
      </c>
      <c r="G356" s="1" t="s">
        <v>771</v>
      </c>
      <c r="H356" s="1">
        <v>3</v>
      </c>
      <c r="I356" s="14">
        <v>40012</v>
      </c>
      <c r="J356" s="9">
        <f t="shared" si="60"/>
        <v>7.4977506747975609</v>
      </c>
      <c r="K356" s="9">
        <f t="shared" si="61"/>
        <v>1</v>
      </c>
      <c r="L356" s="1">
        <v>38</v>
      </c>
      <c r="M356" s="1">
        <v>40125</v>
      </c>
      <c r="N356" s="9">
        <f t="shared" si="62"/>
        <v>94.704049844236764</v>
      </c>
      <c r="O356" s="9">
        <f t="shared" si="63"/>
        <v>3</v>
      </c>
      <c r="P356" s="1">
        <v>81</v>
      </c>
      <c r="Q356" s="1">
        <v>40134</v>
      </c>
      <c r="R356" s="9">
        <f t="shared" si="64"/>
        <v>201.82388996860516</v>
      </c>
      <c r="S356" s="9">
        <f t="shared" si="65"/>
        <v>5</v>
      </c>
      <c r="T356" s="1">
        <v>70</v>
      </c>
      <c r="U356" s="1">
        <v>40134</v>
      </c>
      <c r="V356" s="9">
        <f t="shared" si="66"/>
        <v>174.41570738027607</v>
      </c>
      <c r="W356" s="9">
        <f t="shared" si="67"/>
        <v>5</v>
      </c>
      <c r="X356">
        <v>0</v>
      </c>
      <c r="Y356" s="1">
        <v>40134</v>
      </c>
      <c r="Z356" s="9">
        <f t="shared" si="70"/>
        <v>0</v>
      </c>
      <c r="AA356" s="9">
        <f t="shared" si="71"/>
        <v>1</v>
      </c>
      <c r="AB356">
        <f t="shared" si="68"/>
        <v>3</v>
      </c>
      <c r="AC356" t="str">
        <f t="shared" si="69"/>
        <v/>
      </c>
    </row>
    <row r="357" spans="1:29" ht="15.75">
      <c r="A357">
        <v>8</v>
      </c>
      <c r="B357" s="1">
        <v>3808</v>
      </c>
      <c r="C357" s="8">
        <v>8</v>
      </c>
      <c r="D357" t="s">
        <v>784</v>
      </c>
      <c r="E357" s="1" t="s">
        <v>785</v>
      </c>
      <c r="F357" s="1" t="s">
        <v>770</v>
      </c>
      <c r="G357" s="1" t="s">
        <v>771</v>
      </c>
      <c r="H357" s="1">
        <v>3</v>
      </c>
      <c r="I357" s="14">
        <v>14030</v>
      </c>
      <c r="J357" s="9">
        <f t="shared" si="60"/>
        <v>21.382751247327157</v>
      </c>
      <c r="K357" s="9">
        <f t="shared" si="61"/>
        <v>1</v>
      </c>
      <c r="L357" s="1">
        <v>7</v>
      </c>
      <c r="M357" s="1">
        <v>14015</v>
      </c>
      <c r="N357" s="9">
        <f t="shared" si="62"/>
        <v>49.946485907955761</v>
      </c>
      <c r="O357" s="9">
        <f t="shared" si="63"/>
        <v>2</v>
      </c>
      <c r="P357" s="1">
        <v>29</v>
      </c>
      <c r="Q357" s="1">
        <v>14020</v>
      </c>
      <c r="R357" s="9">
        <f t="shared" si="64"/>
        <v>206.84736091298146</v>
      </c>
      <c r="S357" s="9">
        <f t="shared" si="65"/>
        <v>5</v>
      </c>
      <c r="T357" s="1">
        <v>6</v>
      </c>
      <c r="U357" s="1">
        <v>14020</v>
      </c>
      <c r="V357" s="9">
        <f t="shared" si="66"/>
        <v>42.796005706134096</v>
      </c>
      <c r="W357" s="9">
        <f t="shared" si="67"/>
        <v>2</v>
      </c>
      <c r="X357">
        <v>0</v>
      </c>
      <c r="Y357" s="1">
        <v>14020</v>
      </c>
      <c r="Z357" s="9">
        <f t="shared" si="70"/>
        <v>0</v>
      </c>
      <c r="AA357" s="9">
        <f t="shared" si="71"/>
        <v>1</v>
      </c>
      <c r="AB357">
        <f t="shared" si="68"/>
        <v>2.2000000000000002</v>
      </c>
      <c r="AC357" t="str">
        <f t="shared" si="69"/>
        <v/>
      </c>
    </row>
    <row r="358" spans="1:29" ht="15.75">
      <c r="A358">
        <v>1</v>
      </c>
      <c r="B358" s="1">
        <v>3901</v>
      </c>
      <c r="C358" s="8">
        <v>8</v>
      </c>
      <c r="D358" t="s">
        <v>786</v>
      </c>
      <c r="E358" s="1" t="s">
        <v>787</v>
      </c>
      <c r="F358" s="1" t="s">
        <v>788</v>
      </c>
      <c r="G358" s="1" t="s">
        <v>789</v>
      </c>
      <c r="H358" s="1">
        <v>24</v>
      </c>
      <c r="I358" s="15">
        <v>136085</v>
      </c>
      <c r="J358" s="9">
        <f t="shared" si="60"/>
        <v>17.636036300841386</v>
      </c>
      <c r="K358" s="9">
        <f t="shared" si="61"/>
        <v>1</v>
      </c>
      <c r="L358" s="1">
        <v>71</v>
      </c>
      <c r="M358" s="1">
        <v>136439</v>
      </c>
      <c r="N358" s="9">
        <f t="shared" si="62"/>
        <v>52.037907050037013</v>
      </c>
      <c r="O358" s="9">
        <f t="shared" si="63"/>
        <v>2</v>
      </c>
      <c r="P358" s="1">
        <v>206</v>
      </c>
      <c r="Q358" s="1">
        <v>136754</v>
      </c>
      <c r="R358" s="9">
        <f t="shared" si="64"/>
        <v>150.63544759202657</v>
      </c>
      <c r="S358" s="9">
        <f t="shared" si="65"/>
        <v>4</v>
      </c>
      <c r="T358" s="1">
        <v>108</v>
      </c>
      <c r="U358" s="1">
        <v>136754</v>
      </c>
      <c r="V358" s="9">
        <f t="shared" si="66"/>
        <v>78.973923980285775</v>
      </c>
      <c r="W358" s="9">
        <f t="shared" si="67"/>
        <v>2</v>
      </c>
      <c r="X358">
        <v>0</v>
      </c>
      <c r="Y358" s="1">
        <v>136754</v>
      </c>
      <c r="Z358" s="9">
        <f t="shared" si="70"/>
        <v>0</v>
      </c>
      <c r="AA358" s="9">
        <f t="shared" si="71"/>
        <v>1</v>
      </c>
      <c r="AB358">
        <f t="shared" si="68"/>
        <v>2</v>
      </c>
      <c r="AC358" t="str">
        <f t="shared" si="69"/>
        <v>risk</v>
      </c>
    </row>
    <row r="359" spans="1:29" ht="15.75">
      <c r="A359">
        <v>2</v>
      </c>
      <c r="B359" s="1">
        <v>3902</v>
      </c>
      <c r="C359" s="8">
        <v>8</v>
      </c>
      <c r="D359" t="s">
        <v>790</v>
      </c>
      <c r="E359" s="1" t="s">
        <v>791</v>
      </c>
      <c r="F359" s="1" t="s">
        <v>788</v>
      </c>
      <c r="G359" s="1" t="s">
        <v>789</v>
      </c>
      <c r="H359" s="1">
        <v>38</v>
      </c>
      <c r="I359" s="13">
        <v>92762</v>
      </c>
      <c r="J359" s="9">
        <f t="shared" si="60"/>
        <v>40.965050343890816</v>
      </c>
      <c r="K359" s="9">
        <f t="shared" si="61"/>
        <v>2</v>
      </c>
      <c r="L359" s="1">
        <v>41</v>
      </c>
      <c r="M359" s="1">
        <v>92756</v>
      </c>
      <c r="N359" s="9">
        <f t="shared" si="62"/>
        <v>44.201992323946698</v>
      </c>
      <c r="O359" s="9">
        <f t="shared" si="63"/>
        <v>2</v>
      </c>
      <c r="P359" s="1">
        <v>68</v>
      </c>
      <c r="Q359" s="1">
        <v>92717</v>
      </c>
      <c r="R359" s="9">
        <f t="shared" si="64"/>
        <v>73.341458416471639</v>
      </c>
      <c r="S359" s="9">
        <f t="shared" si="65"/>
        <v>2</v>
      </c>
      <c r="T359" s="1">
        <v>17</v>
      </c>
      <c r="U359" s="1">
        <v>92717</v>
      </c>
      <c r="V359" s="9">
        <f t="shared" si="66"/>
        <v>18.33536460411791</v>
      </c>
      <c r="W359" s="9">
        <f t="shared" si="67"/>
        <v>1</v>
      </c>
      <c r="X359">
        <v>0</v>
      </c>
      <c r="Y359" s="1">
        <v>92717</v>
      </c>
      <c r="Z359" s="9">
        <f t="shared" si="70"/>
        <v>0</v>
      </c>
      <c r="AA359" s="9">
        <f t="shared" si="71"/>
        <v>1</v>
      </c>
      <c r="AB359">
        <f t="shared" si="68"/>
        <v>1.6</v>
      </c>
      <c r="AC359" t="str">
        <f t="shared" si="69"/>
        <v/>
      </c>
    </row>
    <row r="360" spans="1:29" ht="15.75">
      <c r="A360">
        <v>3</v>
      </c>
      <c r="B360" s="1">
        <v>3903</v>
      </c>
      <c r="C360" s="8">
        <v>8</v>
      </c>
      <c r="D360" t="s">
        <v>792</v>
      </c>
      <c r="E360" s="1" t="s">
        <v>793</v>
      </c>
      <c r="F360" s="1" t="s">
        <v>788</v>
      </c>
      <c r="G360" s="1" t="s">
        <v>789</v>
      </c>
      <c r="H360" s="1">
        <v>8</v>
      </c>
      <c r="I360" s="14">
        <v>65279</v>
      </c>
      <c r="J360" s="9">
        <f t="shared" si="60"/>
        <v>12.255089691937682</v>
      </c>
      <c r="K360" s="9">
        <f t="shared" si="61"/>
        <v>1</v>
      </c>
      <c r="L360" s="1">
        <v>21</v>
      </c>
      <c r="M360" s="1">
        <v>65342</v>
      </c>
      <c r="N360" s="9">
        <f t="shared" si="62"/>
        <v>32.13859385999816</v>
      </c>
      <c r="O360" s="9">
        <f t="shared" si="63"/>
        <v>1</v>
      </c>
      <c r="P360" s="1">
        <v>20</v>
      </c>
      <c r="Q360" s="1">
        <v>65396</v>
      </c>
      <c r="R360" s="9">
        <f t="shared" si="64"/>
        <v>30.582910269741266</v>
      </c>
      <c r="S360" s="9">
        <f t="shared" si="65"/>
        <v>1</v>
      </c>
      <c r="T360" s="1">
        <v>12</v>
      </c>
      <c r="U360" s="1">
        <v>65396</v>
      </c>
      <c r="V360" s="9">
        <f t="shared" si="66"/>
        <v>18.349746161844763</v>
      </c>
      <c r="W360" s="9">
        <f t="shared" si="67"/>
        <v>1</v>
      </c>
      <c r="X360">
        <v>0</v>
      </c>
      <c r="Y360" s="1">
        <v>65396</v>
      </c>
      <c r="Z360" s="9">
        <f t="shared" si="70"/>
        <v>0</v>
      </c>
      <c r="AA360" s="9">
        <f t="shared" si="71"/>
        <v>1</v>
      </c>
      <c r="AB360">
        <f t="shared" si="68"/>
        <v>1</v>
      </c>
      <c r="AC360" t="str">
        <f t="shared" si="69"/>
        <v/>
      </c>
    </row>
    <row r="361" spans="1:29" ht="15.75">
      <c r="A361">
        <v>4</v>
      </c>
      <c r="B361" s="1">
        <v>3904</v>
      </c>
      <c r="C361" s="8">
        <v>8</v>
      </c>
      <c r="D361" t="s">
        <v>794</v>
      </c>
      <c r="E361" s="1" t="s">
        <v>795</v>
      </c>
      <c r="F361" s="1" t="s">
        <v>788</v>
      </c>
      <c r="G361" s="1" t="s">
        <v>789</v>
      </c>
      <c r="H361" s="1">
        <v>23</v>
      </c>
      <c r="I361" s="14">
        <v>111114</v>
      </c>
      <c r="J361" s="9">
        <f t="shared" si="60"/>
        <v>20.699461813992837</v>
      </c>
      <c r="K361" s="9">
        <f t="shared" si="61"/>
        <v>1</v>
      </c>
      <c r="L361" s="1">
        <v>106</v>
      </c>
      <c r="M361" s="1">
        <v>111281</v>
      </c>
      <c r="N361" s="9">
        <f t="shared" si="62"/>
        <v>95.254356089539087</v>
      </c>
      <c r="O361" s="9">
        <f t="shared" si="63"/>
        <v>3</v>
      </c>
      <c r="P361" s="1">
        <v>84</v>
      </c>
      <c r="Q361" s="1">
        <v>111389</v>
      </c>
      <c r="R361" s="9">
        <f t="shared" si="64"/>
        <v>75.411396098358011</v>
      </c>
      <c r="S361" s="9">
        <f t="shared" si="65"/>
        <v>2</v>
      </c>
      <c r="T361" s="1">
        <v>72</v>
      </c>
      <c r="U361" s="1">
        <v>111389</v>
      </c>
      <c r="V361" s="9">
        <f t="shared" si="66"/>
        <v>64.638339512878289</v>
      </c>
      <c r="W361" s="9">
        <f t="shared" si="67"/>
        <v>2</v>
      </c>
      <c r="X361">
        <v>0</v>
      </c>
      <c r="Y361" s="1">
        <v>111389</v>
      </c>
      <c r="Z361" s="9">
        <f t="shared" si="70"/>
        <v>0</v>
      </c>
      <c r="AA361" s="9">
        <f t="shared" si="71"/>
        <v>1</v>
      </c>
      <c r="AB361">
        <f t="shared" si="68"/>
        <v>1.8</v>
      </c>
      <c r="AC361" t="str">
        <f t="shared" si="69"/>
        <v/>
      </c>
    </row>
    <row r="362" spans="1:29" ht="15.75">
      <c r="A362">
        <v>5</v>
      </c>
      <c r="B362" s="1">
        <v>3905</v>
      </c>
      <c r="C362" s="8">
        <v>8</v>
      </c>
      <c r="D362" t="s">
        <v>796</v>
      </c>
      <c r="E362" s="1" t="s">
        <v>797</v>
      </c>
      <c r="F362" s="1" t="s">
        <v>788</v>
      </c>
      <c r="G362" s="1" t="s">
        <v>789</v>
      </c>
      <c r="H362" s="1">
        <v>11</v>
      </c>
      <c r="I362" s="14">
        <v>68558</v>
      </c>
      <c r="J362" s="9">
        <f t="shared" si="60"/>
        <v>16.044808775051781</v>
      </c>
      <c r="K362" s="9">
        <f t="shared" si="61"/>
        <v>1</v>
      </c>
      <c r="L362" s="1">
        <v>82</v>
      </c>
      <c r="M362" s="1">
        <v>68707</v>
      </c>
      <c r="N362" s="9">
        <f t="shared" si="62"/>
        <v>119.34737363005225</v>
      </c>
      <c r="O362" s="9">
        <f t="shared" si="63"/>
        <v>3</v>
      </c>
      <c r="P362" s="1">
        <v>77</v>
      </c>
      <c r="Q362" s="1">
        <v>68809</v>
      </c>
      <c r="R362" s="9">
        <f t="shared" si="64"/>
        <v>111.90396605095265</v>
      </c>
      <c r="S362" s="9">
        <f t="shared" si="65"/>
        <v>3</v>
      </c>
      <c r="T362" s="1">
        <v>79</v>
      </c>
      <c r="U362" s="1">
        <v>68809</v>
      </c>
      <c r="V362" s="9">
        <f t="shared" si="66"/>
        <v>114.81056257175661</v>
      </c>
      <c r="W362" s="9">
        <f t="shared" si="67"/>
        <v>3</v>
      </c>
      <c r="X362">
        <v>1</v>
      </c>
      <c r="Y362" s="1">
        <v>68809</v>
      </c>
      <c r="Z362" s="9">
        <f t="shared" si="70"/>
        <v>1.4532982604019824</v>
      </c>
      <c r="AA362" s="9">
        <f t="shared" si="71"/>
        <v>1</v>
      </c>
      <c r="AB362">
        <f t="shared" si="68"/>
        <v>2.2000000000000002</v>
      </c>
      <c r="AC362" t="str">
        <f t="shared" si="69"/>
        <v/>
      </c>
    </row>
    <row r="363" spans="1:29" ht="15.75">
      <c r="A363">
        <v>6</v>
      </c>
      <c r="B363" s="1">
        <v>3906</v>
      </c>
      <c r="C363" s="8">
        <v>8</v>
      </c>
      <c r="D363" t="s">
        <v>798</v>
      </c>
      <c r="E363" s="1" t="s">
        <v>799</v>
      </c>
      <c r="F363" s="1" t="s">
        <v>788</v>
      </c>
      <c r="G363" s="1" t="s">
        <v>789</v>
      </c>
      <c r="H363" s="1">
        <v>31</v>
      </c>
      <c r="I363" s="14">
        <v>37390</v>
      </c>
      <c r="J363" s="9">
        <f t="shared" si="60"/>
        <v>82.909868948916824</v>
      </c>
      <c r="K363" s="9">
        <f t="shared" si="61"/>
        <v>3</v>
      </c>
      <c r="L363" s="1">
        <v>16</v>
      </c>
      <c r="M363" s="1">
        <v>37353</v>
      </c>
      <c r="N363" s="9">
        <f t="shared" si="62"/>
        <v>42.83457821326266</v>
      </c>
      <c r="O363" s="9">
        <f t="shared" si="63"/>
        <v>2</v>
      </c>
      <c r="P363" s="1">
        <v>11</v>
      </c>
      <c r="Q363" s="1">
        <v>37384</v>
      </c>
      <c r="R363" s="9">
        <f t="shared" si="64"/>
        <v>29.42435266424139</v>
      </c>
      <c r="S363" s="9">
        <f t="shared" si="65"/>
        <v>1</v>
      </c>
      <c r="T363" s="1">
        <v>9</v>
      </c>
      <c r="U363" s="1">
        <v>37384</v>
      </c>
      <c r="V363" s="9">
        <f t="shared" si="66"/>
        <v>24.074470361652043</v>
      </c>
      <c r="W363" s="9">
        <f t="shared" si="67"/>
        <v>1</v>
      </c>
      <c r="X363">
        <v>0</v>
      </c>
      <c r="Y363" s="1">
        <v>37384</v>
      </c>
      <c r="Z363" s="9">
        <f t="shared" si="70"/>
        <v>0</v>
      </c>
      <c r="AA363" s="9">
        <f t="shared" si="71"/>
        <v>1</v>
      </c>
      <c r="AB363">
        <f t="shared" si="68"/>
        <v>1.6</v>
      </c>
      <c r="AC363" t="str">
        <f t="shared" si="69"/>
        <v/>
      </c>
    </row>
    <row r="364" spans="1:29" ht="15.75">
      <c r="A364">
        <v>1</v>
      </c>
      <c r="B364" s="1">
        <v>4001</v>
      </c>
      <c r="C364" s="8">
        <v>7</v>
      </c>
      <c r="D364" t="s">
        <v>800</v>
      </c>
      <c r="E364" s="1" t="s">
        <v>801</v>
      </c>
      <c r="F364" s="1" t="s">
        <v>802</v>
      </c>
      <c r="G364" s="1" t="s">
        <v>803</v>
      </c>
      <c r="H364" s="1">
        <v>139</v>
      </c>
      <c r="I364" s="14">
        <v>415200</v>
      </c>
      <c r="J364" s="9">
        <f t="shared" si="60"/>
        <v>33.47784200385356</v>
      </c>
      <c r="K364" s="9">
        <f t="shared" si="61"/>
        <v>1</v>
      </c>
      <c r="L364" s="1">
        <v>218</v>
      </c>
      <c r="M364" s="1">
        <v>416844</v>
      </c>
      <c r="N364" s="9">
        <f t="shared" si="62"/>
        <v>52.297742080970337</v>
      </c>
      <c r="O364" s="9">
        <f t="shared" si="63"/>
        <v>2</v>
      </c>
      <c r="P364" s="1">
        <v>838</v>
      </c>
      <c r="Q364" s="1">
        <v>416668</v>
      </c>
      <c r="R364" s="9">
        <f t="shared" si="64"/>
        <v>201.11935641805948</v>
      </c>
      <c r="S364" s="9">
        <f t="shared" si="65"/>
        <v>5</v>
      </c>
      <c r="T364" s="1">
        <v>721</v>
      </c>
      <c r="U364" s="1">
        <v>416668</v>
      </c>
      <c r="V364" s="9">
        <f t="shared" si="66"/>
        <v>173.03944627377192</v>
      </c>
      <c r="W364" s="9">
        <f t="shared" si="67"/>
        <v>5</v>
      </c>
      <c r="X364">
        <v>25</v>
      </c>
      <c r="Y364" s="1">
        <v>416668</v>
      </c>
      <c r="Z364" s="9">
        <f t="shared" si="70"/>
        <v>5.9999808000614401</v>
      </c>
      <c r="AA364" s="9">
        <f t="shared" si="71"/>
        <v>1</v>
      </c>
      <c r="AB364">
        <f t="shared" si="68"/>
        <v>2.8</v>
      </c>
      <c r="AC364" t="str">
        <f t="shared" si="69"/>
        <v>risk</v>
      </c>
    </row>
    <row r="365" spans="1:29" ht="15.75">
      <c r="A365">
        <v>2</v>
      </c>
      <c r="B365" s="1">
        <v>4002</v>
      </c>
      <c r="C365" s="8">
        <v>7</v>
      </c>
      <c r="D365" t="s">
        <v>804</v>
      </c>
      <c r="E365" s="1" t="s">
        <v>805</v>
      </c>
      <c r="F365" s="1" t="s">
        <v>802</v>
      </c>
      <c r="G365" s="1" t="s">
        <v>803</v>
      </c>
      <c r="H365" s="1">
        <v>9</v>
      </c>
      <c r="I365" s="15">
        <v>55065</v>
      </c>
      <c r="J365" s="9">
        <f t="shared" si="60"/>
        <v>16.344320348678835</v>
      </c>
      <c r="K365" s="9">
        <f t="shared" si="61"/>
        <v>1</v>
      </c>
      <c r="L365" s="1">
        <v>7</v>
      </c>
      <c r="M365" s="1">
        <v>55136</v>
      </c>
      <c r="N365" s="9">
        <f t="shared" si="62"/>
        <v>12.695879280325014</v>
      </c>
      <c r="O365" s="9">
        <f t="shared" si="63"/>
        <v>1</v>
      </c>
      <c r="P365" s="1">
        <v>16</v>
      </c>
      <c r="Q365" s="1">
        <v>55138</v>
      </c>
      <c r="R365" s="9">
        <f t="shared" si="64"/>
        <v>29.018100039899888</v>
      </c>
      <c r="S365" s="9">
        <f t="shared" si="65"/>
        <v>1</v>
      </c>
      <c r="T365" s="1">
        <v>96</v>
      </c>
      <c r="U365" s="1">
        <v>55138</v>
      </c>
      <c r="V365" s="9">
        <f t="shared" si="66"/>
        <v>174.10860023939932</v>
      </c>
      <c r="W365" s="9">
        <f t="shared" si="67"/>
        <v>5</v>
      </c>
      <c r="X365">
        <v>5</v>
      </c>
      <c r="Y365" s="1">
        <v>55138</v>
      </c>
      <c r="Z365" s="9">
        <f t="shared" si="70"/>
        <v>9.0681562624687153</v>
      </c>
      <c r="AA365" s="9">
        <f t="shared" si="71"/>
        <v>1</v>
      </c>
      <c r="AB365">
        <f t="shared" si="68"/>
        <v>1.8</v>
      </c>
      <c r="AC365" t="str">
        <f t="shared" si="69"/>
        <v/>
      </c>
    </row>
    <row r="366" spans="1:29" ht="15.75">
      <c r="A366">
        <v>3</v>
      </c>
      <c r="B366" s="1">
        <v>4003</v>
      </c>
      <c r="C366" s="8">
        <v>7</v>
      </c>
      <c r="D366" t="s">
        <v>806</v>
      </c>
      <c r="E366" s="1" t="s">
        <v>807</v>
      </c>
      <c r="F366" s="1" t="s">
        <v>802</v>
      </c>
      <c r="G366" s="1" t="s">
        <v>803</v>
      </c>
      <c r="H366" s="1">
        <v>1</v>
      </c>
      <c r="I366" s="13">
        <v>34825</v>
      </c>
      <c r="J366" s="9">
        <f t="shared" si="60"/>
        <v>2.8715003589375447</v>
      </c>
      <c r="K366" s="9">
        <f t="shared" si="61"/>
        <v>1</v>
      </c>
      <c r="L366" s="1">
        <v>64</v>
      </c>
      <c r="M366" s="1">
        <v>34844</v>
      </c>
      <c r="N366" s="9">
        <f t="shared" si="62"/>
        <v>183.67581219148204</v>
      </c>
      <c r="O366" s="9">
        <f t="shared" si="63"/>
        <v>5</v>
      </c>
      <c r="P366" s="1">
        <v>94</v>
      </c>
      <c r="Q366" s="1">
        <v>34817</v>
      </c>
      <c r="R366" s="9">
        <f t="shared" si="64"/>
        <v>269.98305425510523</v>
      </c>
      <c r="S366" s="9">
        <f t="shared" si="65"/>
        <v>5</v>
      </c>
      <c r="T366" s="1">
        <v>96</v>
      </c>
      <c r="U366" s="1">
        <v>34817</v>
      </c>
      <c r="V366" s="9">
        <f t="shared" si="66"/>
        <v>275.72737455840542</v>
      </c>
      <c r="W366" s="9">
        <f t="shared" si="67"/>
        <v>5</v>
      </c>
      <c r="X366">
        <v>0</v>
      </c>
      <c r="Y366" s="1">
        <v>34817</v>
      </c>
      <c r="Z366" s="9">
        <f t="shared" si="70"/>
        <v>0</v>
      </c>
      <c r="AA366" s="9">
        <f t="shared" si="71"/>
        <v>1</v>
      </c>
      <c r="AB366">
        <f t="shared" si="68"/>
        <v>3.4</v>
      </c>
      <c r="AC366" t="str">
        <f t="shared" si="69"/>
        <v>risk</v>
      </c>
    </row>
    <row r="367" spans="1:29" ht="15.75">
      <c r="A367">
        <v>4</v>
      </c>
      <c r="B367" s="1">
        <v>4004</v>
      </c>
      <c r="C367" s="8">
        <v>7</v>
      </c>
      <c r="D367" t="s">
        <v>808</v>
      </c>
      <c r="E367" s="1" t="s">
        <v>809</v>
      </c>
      <c r="F367" s="1" t="s">
        <v>802</v>
      </c>
      <c r="G367" s="1" t="s">
        <v>803</v>
      </c>
      <c r="H367" s="1">
        <v>8</v>
      </c>
      <c r="I367" s="14">
        <v>93691</v>
      </c>
      <c r="J367" s="9">
        <f t="shared" si="60"/>
        <v>8.5387070262885434</v>
      </c>
      <c r="K367" s="9">
        <f t="shared" si="61"/>
        <v>1</v>
      </c>
      <c r="L367" s="1">
        <v>41</v>
      </c>
      <c r="M367" s="1">
        <v>93699</v>
      </c>
      <c r="N367" s="9">
        <f t="shared" si="62"/>
        <v>43.75713721597883</v>
      </c>
      <c r="O367" s="9">
        <f t="shared" si="63"/>
        <v>2</v>
      </c>
      <c r="P367" s="1">
        <v>201</v>
      </c>
      <c r="Q367" s="1">
        <v>93621</v>
      </c>
      <c r="R367" s="9">
        <f t="shared" si="64"/>
        <v>214.69542089915723</v>
      </c>
      <c r="S367" s="9">
        <f t="shared" si="65"/>
        <v>5</v>
      </c>
      <c r="T367" s="1">
        <v>145</v>
      </c>
      <c r="U367" s="1">
        <v>93621</v>
      </c>
      <c r="V367" s="9">
        <f t="shared" si="66"/>
        <v>154.87978124566069</v>
      </c>
      <c r="W367" s="9">
        <f t="shared" si="67"/>
        <v>4</v>
      </c>
      <c r="X367">
        <v>0</v>
      </c>
      <c r="Y367" s="1">
        <v>93621</v>
      </c>
      <c r="Z367" s="9">
        <f t="shared" si="70"/>
        <v>0</v>
      </c>
      <c r="AA367" s="9">
        <f t="shared" si="71"/>
        <v>1</v>
      </c>
      <c r="AB367">
        <f t="shared" si="68"/>
        <v>2.6</v>
      </c>
      <c r="AC367" t="str">
        <f t="shared" si="69"/>
        <v/>
      </c>
    </row>
    <row r="368" spans="1:29" ht="15.75">
      <c r="A368">
        <v>5</v>
      </c>
      <c r="B368" s="1">
        <v>4005</v>
      </c>
      <c r="C368" s="8">
        <v>7</v>
      </c>
      <c r="D368" t="s">
        <v>810</v>
      </c>
      <c r="E368" s="1" t="s">
        <v>811</v>
      </c>
      <c r="F368" s="1" t="s">
        <v>802</v>
      </c>
      <c r="G368" s="1" t="s">
        <v>803</v>
      </c>
      <c r="H368" s="1">
        <v>19</v>
      </c>
      <c r="I368" s="15">
        <v>124008</v>
      </c>
      <c r="J368" s="9">
        <f t="shared" si="60"/>
        <v>15.321592155344817</v>
      </c>
      <c r="K368" s="9">
        <f t="shared" si="61"/>
        <v>1</v>
      </c>
      <c r="L368" s="1">
        <v>70</v>
      </c>
      <c r="M368" s="1">
        <v>124194</v>
      </c>
      <c r="N368" s="9">
        <f t="shared" si="62"/>
        <v>56.363431405703984</v>
      </c>
      <c r="O368" s="9">
        <f t="shared" si="63"/>
        <v>2</v>
      </c>
      <c r="P368" s="1">
        <v>314</v>
      </c>
      <c r="Q368" s="1">
        <v>124188</v>
      </c>
      <c r="R368" s="9">
        <f t="shared" si="64"/>
        <v>252.84246465036878</v>
      </c>
      <c r="S368" s="9">
        <f t="shared" si="65"/>
        <v>5</v>
      </c>
      <c r="T368" s="1">
        <v>371</v>
      </c>
      <c r="U368" s="1">
        <v>124188</v>
      </c>
      <c r="V368" s="9">
        <f t="shared" si="66"/>
        <v>298.74061906142299</v>
      </c>
      <c r="W368" s="9">
        <f t="shared" si="67"/>
        <v>5</v>
      </c>
      <c r="X368">
        <v>0</v>
      </c>
      <c r="Y368" s="1">
        <v>124188</v>
      </c>
      <c r="Z368" s="9">
        <f t="shared" si="70"/>
        <v>0</v>
      </c>
      <c r="AA368" s="9">
        <f t="shared" si="71"/>
        <v>1</v>
      </c>
      <c r="AB368">
        <f t="shared" si="68"/>
        <v>2.8</v>
      </c>
      <c r="AC368" t="str">
        <f t="shared" si="69"/>
        <v/>
      </c>
    </row>
    <row r="369" spans="1:29" ht="15.75">
      <c r="A369">
        <v>6</v>
      </c>
      <c r="B369" s="1">
        <v>4006</v>
      </c>
      <c r="C369" s="8">
        <v>7</v>
      </c>
      <c r="D369" t="s">
        <v>812</v>
      </c>
      <c r="E369" s="1" t="s">
        <v>813</v>
      </c>
      <c r="F369" s="1" t="s">
        <v>802</v>
      </c>
      <c r="G369" s="1" t="s">
        <v>803</v>
      </c>
      <c r="H369" s="1">
        <v>0</v>
      </c>
      <c r="I369" s="13">
        <v>78401</v>
      </c>
      <c r="J369" s="9">
        <f t="shared" si="60"/>
        <v>0</v>
      </c>
      <c r="K369" s="9">
        <f t="shared" si="61"/>
        <v>1</v>
      </c>
      <c r="L369" s="1">
        <v>7</v>
      </c>
      <c r="M369" s="1">
        <v>78349</v>
      </c>
      <c r="N369" s="9">
        <f t="shared" si="62"/>
        <v>8.9343833360987386</v>
      </c>
      <c r="O369" s="9">
        <f t="shared" si="63"/>
        <v>1</v>
      </c>
      <c r="P369" s="1">
        <v>70</v>
      </c>
      <c r="Q369" s="1">
        <v>78209</v>
      </c>
      <c r="R369" s="9">
        <f t="shared" si="64"/>
        <v>89.503765551279258</v>
      </c>
      <c r="S369" s="9">
        <f t="shared" si="65"/>
        <v>3</v>
      </c>
      <c r="T369" s="1">
        <v>137</v>
      </c>
      <c r="U369" s="1">
        <v>78209</v>
      </c>
      <c r="V369" s="9">
        <f t="shared" si="66"/>
        <v>175.17165543607513</v>
      </c>
      <c r="W369" s="9">
        <f t="shared" si="67"/>
        <v>5</v>
      </c>
      <c r="X369">
        <v>0</v>
      </c>
      <c r="Y369" s="1">
        <v>78209</v>
      </c>
      <c r="Z369" s="9">
        <f t="shared" si="70"/>
        <v>0</v>
      </c>
      <c r="AA369" s="9">
        <f t="shared" si="71"/>
        <v>1</v>
      </c>
      <c r="AB369">
        <f t="shared" si="68"/>
        <v>2.2000000000000002</v>
      </c>
      <c r="AC369" t="str">
        <f t="shared" si="69"/>
        <v/>
      </c>
    </row>
    <row r="370" spans="1:29" ht="15.75">
      <c r="A370">
        <v>7</v>
      </c>
      <c r="B370" s="1">
        <v>4007</v>
      </c>
      <c r="C370" s="8">
        <v>7</v>
      </c>
      <c r="D370" t="s">
        <v>814</v>
      </c>
      <c r="E370" s="1" t="s">
        <v>815</v>
      </c>
      <c r="F370" s="1" t="s">
        <v>802</v>
      </c>
      <c r="G370" s="1" t="s">
        <v>803</v>
      </c>
      <c r="H370" s="1">
        <v>2</v>
      </c>
      <c r="I370" s="14">
        <v>114239</v>
      </c>
      <c r="J370" s="9">
        <f t="shared" si="60"/>
        <v>1.7507156050035453</v>
      </c>
      <c r="K370" s="9">
        <f t="shared" si="61"/>
        <v>1</v>
      </c>
      <c r="L370" s="1">
        <v>24</v>
      </c>
      <c r="M370" s="1">
        <v>114319</v>
      </c>
      <c r="N370" s="9">
        <f t="shared" si="62"/>
        <v>20.993885530839144</v>
      </c>
      <c r="O370" s="9">
        <f t="shared" si="63"/>
        <v>1</v>
      </c>
      <c r="P370" s="1">
        <v>108</v>
      </c>
      <c r="Q370" s="1">
        <v>114159</v>
      </c>
      <c r="R370" s="9">
        <f t="shared" si="64"/>
        <v>94.604893175308121</v>
      </c>
      <c r="S370" s="9">
        <f t="shared" si="65"/>
        <v>3</v>
      </c>
      <c r="T370" s="1">
        <v>105</v>
      </c>
      <c r="U370" s="1">
        <v>114159</v>
      </c>
      <c r="V370" s="9">
        <f t="shared" si="66"/>
        <v>91.976979475994014</v>
      </c>
      <c r="W370" s="9">
        <f t="shared" si="67"/>
        <v>3</v>
      </c>
      <c r="X370">
        <v>5</v>
      </c>
      <c r="Y370" s="1">
        <v>114159</v>
      </c>
      <c r="Z370" s="9">
        <f t="shared" si="70"/>
        <v>4.379856165523524</v>
      </c>
      <c r="AA370" s="9">
        <f t="shared" si="71"/>
        <v>1</v>
      </c>
      <c r="AB370">
        <f t="shared" si="68"/>
        <v>1.8</v>
      </c>
      <c r="AC370" t="str">
        <f t="shared" si="69"/>
        <v/>
      </c>
    </row>
    <row r="371" spans="1:29" ht="15.75">
      <c r="A371">
        <v>8</v>
      </c>
      <c r="B371" s="1">
        <v>4008</v>
      </c>
      <c r="C371" s="8">
        <v>7</v>
      </c>
      <c r="D371" t="s">
        <v>816</v>
      </c>
      <c r="E371" s="1" t="s">
        <v>817</v>
      </c>
      <c r="F371" s="1" t="s">
        <v>802</v>
      </c>
      <c r="G371" s="1" t="s">
        <v>803</v>
      </c>
      <c r="H371" s="1">
        <v>10</v>
      </c>
      <c r="I371" s="15">
        <v>44779</v>
      </c>
      <c r="J371" s="9">
        <f t="shared" si="60"/>
        <v>22.331896647982315</v>
      </c>
      <c r="K371" s="9">
        <f t="shared" si="61"/>
        <v>1</v>
      </c>
      <c r="L371" s="1">
        <v>31</v>
      </c>
      <c r="M371" s="1">
        <v>44869</v>
      </c>
      <c r="N371" s="9">
        <f t="shared" si="62"/>
        <v>69.090017606810932</v>
      </c>
      <c r="O371" s="9">
        <f t="shared" si="63"/>
        <v>2</v>
      </c>
      <c r="P371" s="1">
        <v>115</v>
      </c>
      <c r="Q371" s="1">
        <v>44816</v>
      </c>
      <c r="R371" s="9">
        <f t="shared" si="64"/>
        <v>256.60478400571225</v>
      </c>
      <c r="S371" s="9">
        <f t="shared" si="65"/>
        <v>5</v>
      </c>
      <c r="T371" s="1">
        <v>95</v>
      </c>
      <c r="U371" s="1">
        <v>44816</v>
      </c>
      <c r="V371" s="9">
        <f t="shared" si="66"/>
        <v>211.97786504819709</v>
      </c>
      <c r="W371" s="9">
        <f t="shared" si="67"/>
        <v>5</v>
      </c>
      <c r="X371">
        <v>15</v>
      </c>
      <c r="Y371" s="1">
        <v>44816</v>
      </c>
      <c r="Z371" s="9">
        <f t="shared" si="70"/>
        <v>33.470189218136383</v>
      </c>
      <c r="AA371" s="9">
        <f t="shared" si="71"/>
        <v>1</v>
      </c>
      <c r="AB371">
        <f t="shared" si="68"/>
        <v>2.8</v>
      </c>
      <c r="AC371" t="str">
        <f t="shared" si="69"/>
        <v/>
      </c>
    </row>
    <row r="372" spans="1:29" ht="15.75">
      <c r="A372">
        <v>9</v>
      </c>
      <c r="B372" s="1">
        <v>4009</v>
      </c>
      <c r="C372" s="8">
        <v>7</v>
      </c>
      <c r="D372" t="s">
        <v>818</v>
      </c>
      <c r="E372" s="1" t="s">
        <v>819</v>
      </c>
      <c r="F372" s="1" t="s">
        <v>802</v>
      </c>
      <c r="G372" s="1" t="s">
        <v>803</v>
      </c>
      <c r="H372" s="1">
        <v>0</v>
      </c>
      <c r="I372" s="13">
        <v>78953</v>
      </c>
      <c r="J372" s="9">
        <f t="shared" si="60"/>
        <v>0</v>
      </c>
      <c r="K372" s="9">
        <f t="shared" si="61"/>
        <v>1</v>
      </c>
      <c r="L372" s="1">
        <v>8</v>
      </c>
      <c r="M372" s="1">
        <v>78987</v>
      </c>
      <c r="N372" s="9">
        <f t="shared" si="62"/>
        <v>10.128248952359248</v>
      </c>
      <c r="O372" s="9">
        <f t="shared" si="63"/>
        <v>1</v>
      </c>
      <c r="P372" s="1">
        <v>41</v>
      </c>
      <c r="Q372" s="1">
        <v>78919</v>
      </c>
      <c r="R372" s="9">
        <f t="shared" si="64"/>
        <v>51.952001419176625</v>
      </c>
      <c r="S372" s="9">
        <f t="shared" si="65"/>
        <v>2</v>
      </c>
      <c r="T372" s="1">
        <v>38</v>
      </c>
      <c r="U372" s="1">
        <v>78919</v>
      </c>
      <c r="V372" s="9">
        <f t="shared" si="66"/>
        <v>48.150635461675897</v>
      </c>
      <c r="W372" s="9">
        <f t="shared" si="67"/>
        <v>2</v>
      </c>
      <c r="X372">
        <v>2</v>
      </c>
      <c r="Y372" s="1">
        <v>78919</v>
      </c>
      <c r="Z372" s="9">
        <f t="shared" si="70"/>
        <v>2.5342439716671525</v>
      </c>
      <c r="AA372" s="9">
        <f t="shared" si="71"/>
        <v>1</v>
      </c>
      <c r="AB372">
        <f t="shared" si="68"/>
        <v>1.4</v>
      </c>
      <c r="AC372" t="str">
        <f t="shared" si="69"/>
        <v/>
      </c>
    </row>
    <row r="373" spans="1:29" ht="15.75">
      <c r="A373">
        <v>10</v>
      </c>
      <c r="B373" s="1">
        <v>4010</v>
      </c>
      <c r="C373" s="8">
        <v>7</v>
      </c>
      <c r="D373" t="s">
        <v>820</v>
      </c>
      <c r="E373" s="1" t="s">
        <v>821</v>
      </c>
      <c r="F373" s="1" t="s">
        <v>802</v>
      </c>
      <c r="G373" s="1" t="s">
        <v>803</v>
      </c>
      <c r="H373" s="1">
        <v>15</v>
      </c>
      <c r="I373" s="14">
        <v>100684</v>
      </c>
      <c r="J373" s="9">
        <f t="shared" si="60"/>
        <v>14.898097016407771</v>
      </c>
      <c r="K373" s="9">
        <f t="shared" si="61"/>
        <v>1</v>
      </c>
      <c r="L373" s="1">
        <v>68</v>
      </c>
      <c r="M373" s="1">
        <v>100594</v>
      </c>
      <c r="N373" s="9">
        <f t="shared" si="62"/>
        <v>67.598465117203801</v>
      </c>
      <c r="O373" s="9">
        <f t="shared" si="63"/>
        <v>2</v>
      </c>
      <c r="P373" s="1">
        <v>212</v>
      </c>
      <c r="Q373" s="1">
        <v>100491</v>
      </c>
      <c r="R373" s="9">
        <f t="shared" si="64"/>
        <v>210.96416594520903</v>
      </c>
      <c r="S373" s="9">
        <f t="shared" si="65"/>
        <v>5</v>
      </c>
      <c r="T373" s="1">
        <v>235</v>
      </c>
      <c r="U373" s="1">
        <v>100491</v>
      </c>
      <c r="V373" s="9">
        <f t="shared" si="66"/>
        <v>233.8517877222836</v>
      </c>
      <c r="W373" s="9">
        <f t="shared" si="67"/>
        <v>5</v>
      </c>
      <c r="X373">
        <v>6</v>
      </c>
      <c r="Y373" s="1">
        <v>100491</v>
      </c>
      <c r="Z373" s="9">
        <f t="shared" si="70"/>
        <v>5.9706839418455386</v>
      </c>
      <c r="AA373" s="9">
        <f t="shared" si="71"/>
        <v>1</v>
      </c>
      <c r="AB373">
        <f t="shared" si="68"/>
        <v>2.8</v>
      </c>
      <c r="AC373" t="str">
        <f t="shared" si="69"/>
        <v/>
      </c>
    </row>
    <row r="374" spans="1:29" ht="15.75">
      <c r="A374">
        <v>11</v>
      </c>
      <c r="B374" s="1">
        <v>4011</v>
      </c>
      <c r="C374" s="8">
        <v>7</v>
      </c>
      <c r="D374" t="s">
        <v>822</v>
      </c>
      <c r="E374" s="1" t="s">
        <v>823</v>
      </c>
      <c r="F374" s="1" t="s">
        <v>802</v>
      </c>
      <c r="G374" s="1" t="s">
        <v>803</v>
      </c>
      <c r="H374" s="1">
        <v>12</v>
      </c>
      <c r="I374" s="14">
        <v>20115</v>
      </c>
      <c r="J374" s="9">
        <f t="shared" si="60"/>
        <v>59.656972408650262</v>
      </c>
      <c r="K374" s="9">
        <f t="shared" si="61"/>
        <v>2</v>
      </c>
      <c r="L374" s="1">
        <v>6</v>
      </c>
      <c r="M374" s="1">
        <v>20147</v>
      </c>
      <c r="N374" s="9">
        <f t="shared" si="62"/>
        <v>29.781108849952851</v>
      </c>
      <c r="O374" s="9">
        <f t="shared" si="63"/>
        <v>1</v>
      </c>
      <c r="P374" s="1">
        <v>37</v>
      </c>
      <c r="Q374" s="1">
        <v>20170</v>
      </c>
      <c r="R374" s="9">
        <f t="shared" si="64"/>
        <v>183.44075359444719</v>
      </c>
      <c r="S374" s="9">
        <f t="shared" si="65"/>
        <v>5</v>
      </c>
      <c r="T374" s="1">
        <v>23</v>
      </c>
      <c r="U374" s="1">
        <v>20170</v>
      </c>
      <c r="V374" s="9">
        <f t="shared" si="66"/>
        <v>114.03073872087259</v>
      </c>
      <c r="W374" s="9">
        <f t="shared" si="67"/>
        <v>3</v>
      </c>
      <c r="X374">
        <v>2</v>
      </c>
      <c r="Y374" s="1">
        <v>20170</v>
      </c>
      <c r="Z374" s="9">
        <f t="shared" si="70"/>
        <v>9.9157164105106599</v>
      </c>
      <c r="AA374" s="9">
        <f t="shared" si="71"/>
        <v>1</v>
      </c>
      <c r="AB374">
        <f t="shared" si="68"/>
        <v>2.4</v>
      </c>
      <c r="AC374" t="str">
        <f t="shared" si="69"/>
        <v/>
      </c>
    </row>
    <row r="375" spans="1:29" ht="15.75">
      <c r="A375">
        <v>12</v>
      </c>
      <c r="B375" s="1">
        <v>4012</v>
      </c>
      <c r="C375" s="8">
        <v>7</v>
      </c>
      <c r="D375" t="s">
        <v>824</v>
      </c>
      <c r="E375" s="1" t="s">
        <v>825</v>
      </c>
      <c r="F375" s="1" t="s">
        <v>802</v>
      </c>
      <c r="G375" s="1" t="s">
        <v>803</v>
      </c>
      <c r="H375" s="1">
        <v>65</v>
      </c>
      <c r="I375" s="14">
        <v>87009</v>
      </c>
      <c r="J375" s="9">
        <f t="shared" si="60"/>
        <v>74.704915583445384</v>
      </c>
      <c r="K375" s="9">
        <f t="shared" si="61"/>
        <v>2</v>
      </c>
      <c r="L375" s="1">
        <v>195</v>
      </c>
      <c r="M375" s="1">
        <v>86931</v>
      </c>
      <c r="N375" s="9">
        <f t="shared" si="62"/>
        <v>224.31583669807088</v>
      </c>
      <c r="O375" s="9">
        <f t="shared" si="63"/>
        <v>5</v>
      </c>
      <c r="P375" s="1">
        <v>118</v>
      </c>
      <c r="Q375" s="1">
        <v>86717</v>
      </c>
      <c r="R375" s="9">
        <f t="shared" si="64"/>
        <v>136.07481808641904</v>
      </c>
      <c r="S375" s="9">
        <f t="shared" si="65"/>
        <v>4</v>
      </c>
      <c r="T375" s="1">
        <v>109</v>
      </c>
      <c r="U375" s="1">
        <v>86717</v>
      </c>
      <c r="V375" s="9">
        <f t="shared" si="66"/>
        <v>125.69623026626843</v>
      </c>
      <c r="W375" s="9">
        <f t="shared" si="67"/>
        <v>4</v>
      </c>
      <c r="X375">
        <v>1</v>
      </c>
      <c r="Y375" s="1">
        <v>86717</v>
      </c>
      <c r="Z375" s="9">
        <f t="shared" si="70"/>
        <v>1.1531764244611784</v>
      </c>
      <c r="AA375" s="9">
        <f t="shared" si="71"/>
        <v>1</v>
      </c>
      <c r="AB375">
        <f t="shared" si="68"/>
        <v>3.2</v>
      </c>
      <c r="AC375" t="str">
        <f t="shared" si="69"/>
        <v>risk</v>
      </c>
    </row>
    <row r="376" spans="1:29" ht="15.75">
      <c r="A376">
        <v>13</v>
      </c>
      <c r="B376" s="1">
        <v>4013</v>
      </c>
      <c r="C376" s="8">
        <v>7</v>
      </c>
      <c r="D376" t="s">
        <v>826</v>
      </c>
      <c r="E376" s="1" t="s">
        <v>827</v>
      </c>
      <c r="F376" s="1" t="s">
        <v>802</v>
      </c>
      <c r="G376" s="1" t="s">
        <v>803</v>
      </c>
      <c r="H376" s="1">
        <v>4</v>
      </c>
      <c r="I376" s="14">
        <v>29598</v>
      </c>
      <c r="J376" s="9">
        <f t="shared" si="60"/>
        <v>13.514426650449353</v>
      </c>
      <c r="K376" s="9">
        <f t="shared" si="61"/>
        <v>1</v>
      </c>
      <c r="L376" s="1">
        <v>17</v>
      </c>
      <c r="M376" s="1">
        <v>29589</v>
      </c>
      <c r="N376" s="9">
        <f t="shared" si="62"/>
        <v>57.453783500625235</v>
      </c>
      <c r="O376" s="9">
        <f t="shared" si="63"/>
        <v>2</v>
      </c>
      <c r="P376" s="1">
        <v>21</v>
      </c>
      <c r="Q376" s="1">
        <v>29567</v>
      </c>
      <c r="R376" s="9">
        <f t="shared" si="64"/>
        <v>71.025129367199924</v>
      </c>
      <c r="S376" s="9">
        <f t="shared" si="65"/>
        <v>2</v>
      </c>
      <c r="T376" s="1">
        <v>45</v>
      </c>
      <c r="U376" s="1">
        <v>29567</v>
      </c>
      <c r="V376" s="9">
        <f t="shared" si="66"/>
        <v>152.19670578685697</v>
      </c>
      <c r="W376" s="9">
        <f t="shared" si="67"/>
        <v>4</v>
      </c>
      <c r="X376">
        <v>2</v>
      </c>
      <c r="Y376" s="1">
        <v>29567</v>
      </c>
      <c r="Z376" s="9">
        <f t="shared" si="70"/>
        <v>6.7642980349714206</v>
      </c>
      <c r="AA376" s="9">
        <f t="shared" si="71"/>
        <v>1</v>
      </c>
      <c r="AB376">
        <f t="shared" si="68"/>
        <v>2</v>
      </c>
      <c r="AC376" t="str">
        <f t="shared" si="69"/>
        <v/>
      </c>
    </row>
    <row r="377" spans="1:29" ht="15.75">
      <c r="A377">
        <v>14</v>
      </c>
      <c r="B377" s="1">
        <v>4014</v>
      </c>
      <c r="C377" s="8">
        <v>7</v>
      </c>
      <c r="D377" t="s">
        <v>828</v>
      </c>
      <c r="E377" s="1" t="s">
        <v>829</v>
      </c>
      <c r="F377" s="1" t="s">
        <v>802</v>
      </c>
      <c r="G377" s="1" t="s">
        <v>803</v>
      </c>
      <c r="H377" s="1">
        <v>14</v>
      </c>
      <c r="I377" s="14">
        <v>42042</v>
      </c>
      <c r="J377" s="9">
        <f t="shared" si="60"/>
        <v>33.300033300033299</v>
      </c>
      <c r="K377" s="9">
        <f t="shared" si="61"/>
        <v>1</v>
      </c>
      <c r="L377" s="1">
        <v>115</v>
      </c>
      <c r="M377" s="1">
        <v>41993</v>
      </c>
      <c r="N377" s="9">
        <f t="shared" si="62"/>
        <v>273.85516633724666</v>
      </c>
      <c r="O377" s="9">
        <f t="shared" si="63"/>
        <v>5</v>
      </c>
      <c r="P377" s="1">
        <v>210</v>
      </c>
      <c r="Q377" s="1">
        <v>41925</v>
      </c>
      <c r="R377" s="9">
        <f t="shared" si="64"/>
        <v>500.8944543828265</v>
      </c>
      <c r="S377" s="9">
        <f t="shared" si="65"/>
        <v>5</v>
      </c>
      <c r="T377" s="1">
        <v>121</v>
      </c>
      <c r="U377" s="1">
        <v>41925</v>
      </c>
      <c r="V377" s="9">
        <f t="shared" si="66"/>
        <v>288.61061419200951</v>
      </c>
      <c r="W377" s="9">
        <f t="shared" si="67"/>
        <v>5</v>
      </c>
      <c r="X377">
        <v>2</v>
      </c>
      <c r="Y377" s="1">
        <v>41925</v>
      </c>
      <c r="Z377" s="9">
        <f t="shared" si="70"/>
        <v>4.7704233750745377</v>
      </c>
      <c r="AA377" s="9">
        <f t="shared" si="71"/>
        <v>1</v>
      </c>
      <c r="AB377">
        <f t="shared" si="68"/>
        <v>3.4</v>
      </c>
      <c r="AC377" t="str">
        <f t="shared" si="69"/>
        <v>risk</v>
      </c>
    </row>
    <row r="378" spans="1:29" ht="15.75">
      <c r="A378">
        <v>15</v>
      </c>
      <c r="B378" s="1">
        <v>4015</v>
      </c>
      <c r="C378" s="8">
        <v>7</v>
      </c>
      <c r="D378" t="s">
        <v>830</v>
      </c>
      <c r="E378" s="1" t="s">
        <v>831</v>
      </c>
      <c r="F378" s="1" t="s">
        <v>802</v>
      </c>
      <c r="G378" s="1" t="s">
        <v>803</v>
      </c>
      <c r="H378" s="1">
        <v>21</v>
      </c>
      <c r="I378" s="14">
        <v>78244</v>
      </c>
      <c r="J378" s="9">
        <f t="shared" si="60"/>
        <v>26.839118654465519</v>
      </c>
      <c r="K378" s="9">
        <f t="shared" si="61"/>
        <v>1</v>
      </c>
      <c r="L378" s="1">
        <v>84</v>
      </c>
      <c r="M378" s="1">
        <v>78308</v>
      </c>
      <c r="N378" s="9">
        <f t="shared" si="62"/>
        <v>107.26873371813862</v>
      </c>
      <c r="O378" s="9">
        <f t="shared" si="63"/>
        <v>3</v>
      </c>
      <c r="P378" s="1">
        <v>167</v>
      </c>
      <c r="Q378" s="1">
        <v>78321</v>
      </c>
      <c r="R378" s="9">
        <f t="shared" si="64"/>
        <v>213.22506096704586</v>
      </c>
      <c r="S378" s="9">
        <f t="shared" si="65"/>
        <v>5</v>
      </c>
      <c r="T378" s="1">
        <v>46</v>
      </c>
      <c r="U378" s="1">
        <v>78321</v>
      </c>
      <c r="V378" s="9">
        <f t="shared" si="66"/>
        <v>58.732651523856944</v>
      </c>
      <c r="W378" s="9">
        <f t="shared" si="67"/>
        <v>2</v>
      </c>
      <c r="X378">
        <v>4</v>
      </c>
      <c r="Y378" s="1">
        <v>78321</v>
      </c>
      <c r="Z378" s="9">
        <f t="shared" si="70"/>
        <v>5.1071870890310391</v>
      </c>
      <c r="AA378" s="9">
        <f t="shared" si="71"/>
        <v>1</v>
      </c>
      <c r="AB378">
        <f t="shared" si="68"/>
        <v>2.4</v>
      </c>
      <c r="AC378" t="str">
        <f t="shared" si="69"/>
        <v/>
      </c>
    </row>
    <row r="379" spans="1:29" ht="15.75">
      <c r="A379">
        <v>16</v>
      </c>
      <c r="B379" s="1">
        <v>4016</v>
      </c>
      <c r="C379" s="8">
        <v>7</v>
      </c>
      <c r="D379" t="s">
        <v>832</v>
      </c>
      <c r="E379" s="1" t="s">
        <v>833</v>
      </c>
      <c r="F379" s="1" t="s">
        <v>802</v>
      </c>
      <c r="G379" s="1" t="s">
        <v>803</v>
      </c>
      <c r="H379" s="1">
        <v>6</v>
      </c>
      <c r="I379" s="15">
        <v>72555</v>
      </c>
      <c r="J379" s="9">
        <f t="shared" si="60"/>
        <v>8.269588587967748</v>
      </c>
      <c r="K379" s="9">
        <f t="shared" si="61"/>
        <v>1</v>
      </c>
      <c r="L379" s="1">
        <v>17</v>
      </c>
      <c r="M379" s="1">
        <v>72711</v>
      </c>
      <c r="N379" s="9">
        <f t="shared" si="62"/>
        <v>23.380231326759365</v>
      </c>
      <c r="O379" s="9">
        <f t="shared" si="63"/>
        <v>1</v>
      </c>
      <c r="P379" s="1">
        <v>168</v>
      </c>
      <c r="Q379" s="1">
        <v>72723</v>
      </c>
      <c r="R379" s="9">
        <f t="shared" si="64"/>
        <v>231.0135720473578</v>
      </c>
      <c r="S379" s="9">
        <f t="shared" si="65"/>
        <v>5</v>
      </c>
      <c r="T379" s="1">
        <v>246</v>
      </c>
      <c r="U379" s="1">
        <v>72723</v>
      </c>
      <c r="V379" s="9">
        <f t="shared" si="66"/>
        <v>338.26987335505959</v>
      </c>
      <c r="W379" s="9">
        <f t="shared" si="67"/>
        <v>5</v>
      </c>
      <c r="X379">
        <v>2</v>
      </c>
      <c r="Y379" s="1">
        <v>72723</v>
      </c>
      <c r="Z379" s="9">
        <f t="shared" si="70"/>
        <v>2.7501615719923547</v>
      </c>
      <c r="AA379" s="9">
        <f t="shared" si="71"/>
        <v>1</v>
      </c>
      <c r="AB379">
        <f t="shared" si="68"/>
        <v>2.6</v>
      </c>
      <c r="AC379" t="str">
        <f t="shared" si="69"/>
        <v/>
      </c>
    </row>
    <row r="380" spans="1:29" ht="15.75">
      <c r="A380">
        <v>17</v>
      </c>
      <c r="B380" s="1">
        <v>4017</v>
      </c>
      <c r="C380" s="8">
        <v>7</v>
      </c>
      <c r="D380" t="s">
        <v>834</v>
      </c>
      <c r="E380" s="1" t="s">
        <v>835</v>
      </c>
      <c r="F380" s="1" t="s">
        <v>802</v>
      </c>
      <c r="G380" s="1" t="s">
        <v>803</v>
      </c>
      <c r="H380" s="1">
        <v>63</v>
      </c>
      <c r="I380" s="13">
        <v>71486</v>
      </c>
      <c r="J380" s="9">
        <f t="shared" si="60"/>
        <v>88.129144168088857</v>
      </c>
      <c r="K380" s="9">
        <f t="shared" si="61"/>
        <v>3</v>
      </c>
      <c r="L380" s="1">
        <v>126</v>
      </c>
      <c r="M380" s="1">
        <v>71433</v>
      </c>
      <c r="N380" s="9">
        <f t="shared" si="62"/>
        <v>176.38906387803956</v>
      </c>
      <c r="O380" s="9">
        <f t="shared" si="63"/>
        <v>5</v>
      </c>
      <c r="P380" s="1">
        <v>130</v>
      </c>
      <c r="Q380" s="1">
        <v>71317</v>
      </c>
      <c r="R380" s="9">
        <f t="shared" si="64"/>
        <v>182.28472874630171</v>
      </c>
      <c r="S380" s="9">
        <f t="shared" si="65"/>
        <v>5</v>
      </c>
      <c r="T380" s="1">
        <v>140</v>
      </c>
      <c r="U380" s="1">
        <v>71317</v>
      </c>
      <c r="V380" s="9">
        <f t="shared" si="66"/>
        <v>196.30663095755568</v>
      </c>
      <c r="W380" s="9">
        <f t="shared" si="67"/>
        <v>5</v>
      </c>
      <c r="X380">
        <v>2</v>
      </c>
      <c r="Y380" s="1">
        <v>71317</v>
      </c>
      <c r="Z380" s="9">
        <f t="shared" si="70"/>
        <v>2.8043804422507956</v>
      </c>
      <c r="AA380" s="9">
        <f t="shared" si="71"/>
        <v>1</v>
      </c>
      <c r="AB380">
        <f t="shared" si="68"/>
        <v>3.8</v>
      </c>
      <c r="AC380" t="str">
        <f t="shared" si="69"/>
        <v>risk</v>
      </c>
    </row>
    <row r="381" spans="1:29" ht="15.75">
      <c r="A381">
        <v>18</v>
      </c>
      <c r="B381" s="1">
        <v>4018</v>
      </c>
      <c r="C381" s="8">
        <v>7</v>
      </c>
      <c r="D381" t="s">
        <v>836</v>
      </c>
      <c r="E381" s="1" t="s">
        <v>837</v>
      </c>
      <c r="F381" s="1" t="s">
        <v>802</v>
      </c>
      <c r="G381" s="1" t="s">
        <v>803</v>
      </c>
      <c r="H381" s="1">
        <v>3</v>
      </c>
      <c r="I381" s="14">
        <v>48540</v>
      </c>
      <c r="J381" s="9">
        <f t="shared" si="60"/>
        <v>6.1804697156983934</v>
      </c>
      <c r="K381" s="9">
        <f t="shared" si="61"/>
        <v>1</v>
      </c>
      <c r="L381" s="1">
        <v>41</v>
      </c>
      <c r="M381" s="1">
        <v>48423</v>
      </c>
      <c r="N381" s="9">
        <f t="shared" si="62"/>
        <v>84.670507816533473</v>
      </c>
      <c r="O381" s="9">
        <f t="shared" si="63"/>
        <v>3</v>
      </c>
      <c r="P381" s="1">
        <v>91</v>
      </c>
      <c r="Q381" s="1">
        <v>48312</v>
      </c>
      <c r="R381" s="9">
        <f t="shared" si="64"/>
        <v>188.35899983440967</v>
      </c>
      <c r="S381" s="9">
        <f t="shared" si="65"/>
        <v>5</v>
      </c>
      <c r="T381" s="1">
        <v>47</v>
      </c>
      <c r="U381" s="1">
        <v>48312</v>
      </c>
      <c r="V381" s="9">
        <f t="shared" si="66"/>
        <v>97.284318595794005</v>
      </c>
      <c r="W381" s="9">
        <f t="shared" si="67"/>
        <v>3</v>
      </c>
      <c r="X381">
        <v>14</v>
      </c>
      <c r="Y381" s="1">
        <v>48312</v>
      </c>
      <c r="Z381" s="9">
        <f t="shared" si="70"/>
        <v>28.978307666832258</v>
      </c>
      <c r="AA381" s="9">
        <f t="shared" si="71"/>
        <v>1</v>
      </c>
      <c r="AB381">
        <f t="shared" si="68"/>
        <v>2.6</v>
      </c>
      <c r="AC381" t="str">
        <f t="shared" si="69"/>
        <v/>
      </c>
    </row>
    <row r="382" spans="1:29" ht="15.75">
      <c r="A382">
        <v>19</v>
      </c>
      <c r="B382" s="1">
        <v>4019</v>
      </c>
      <c r="C382" s="8">
        <v>7</v>
      </c>
      <c r="D382" t="s">
        <v>838</v>
      </c>
      <c r="E382" s="1" t="s">
        <v>839</v>
      </c>
      <c r="F382" s="1" t="s">
        <v>802</v>
      </c>
      <c r="G382" s="1" t="s">
        <v>803</v>
      </c>
      <c r="H382" s="1">
        <v>5</v>
      </c>
      <c r="I382" s="14">
        <v>38441</v>
      </c>
      <c r="J382" s="9">
        <f t="shared" si="60"/>
        <v>13.00694570900861</v>
      </c>
      <c r="K382" s="9">
        <f t="shared" si="61"/>
        <v>1</v>
      </c>
      <c r="L382" s="1">
        <v>24</v>
      </c>
      <c r="M382" s="1">
        <v>38475</v>
      </c>
      <c r="N382" s="9">
        <f t="shared" si="62"/>
        <v>62.37816764132554</v>
      </c>
      <c r="O382" s="9">
        <f t="shared" si="63"/>
        <v>2</v>
      </c>
      <c r="P382" s="1">
        <v>66</v>
      </c>
      <c r="Q382" s="1">
        <v>38399</v>
      </c>
      <c r="R382" s="9">
        <f t="shared" si="64"/>
        <v>171.87947602802157</v>
      </c>
      <c r="S382" s="9">
        <f t="shared" si="65"/>
        <v>5</v>
      </c>
      <c r="T382" s="1">
        <v>25</v>
      </c>
      <c r="U382" s="1">
        <v>38399</v>
      </c>
      <c r="V382" s="9">
        <f t="shared" si="66"/>
        <v>65.105862131826342</v>
      </c>
      <c r="W382" s="9">
        <f t="shared" si="67"/>
        <v>2</v>
      </c>
      <c r="X382">
        <v>1</v>
      </c>
      <c r="Y382" s="1">
        <v>38399</v>
      </c>
      <c r="Z382" s="9">
        <f t="shared" si="70"/>
        <v>2.6042344852730541</v>
      </c>
      <c r="AA382" s="9">
        <f t="shared" si="71"/>
        <v>1</v>
      </c>
      <c r="AB382">
        <f t="shared" si="68"/>
        <v>2.2000000000000002</v>
      </c>
      <c r="AC382" t="str">
        <f t="shared" si="69"/>
        <v/>
      </c>
    </row>
    <row r="383" spans="1:29" ht="15.75">
      <c r="A383">
        <v>20</v>
      </c>
      <c r="B383" s="1">
        <v>4020</v>
      </c>
      <c r="C383" s="8">
        <v>7</v>
      </c>
      <c r="D383" t="s">
        <v>840</v>
      </c>
      <c r="E383" s="1" t="s">
        <v>841</v>
      </c>
      <c r="F383" s="1" t="s">
        <v>802</v>
      </c>
      <c r="G383" s="1" t="s">
        <v>803</v>
      </c>
      <c r="H383" s="1">
        <v>7</v>
      </c>
      <c r="I383" s="14">
        <v>23181</v>
      </c>
      <c r="J383" s="9">
        <f t="shared" si="60"/>
        <v>30.197144212933004</v>
      </c>
      <c r="K383" s="9">
        <f t="shared" si="61"/>
        <v>1</v>
      </c>
      <c r="L383" s="1">
        <v>3</v>
      </c>
      <c r="M383" s="1">
        <v>23259</v>
      </c>
      <c r="N383" s="9">
        <f t="shared" si="62"/>
        <v>12.898232942086933</v>
      </c>
      <c r="O383" s="9">
        <f t="shared" si="63"/>
        <v>1</v>
      </c>
      <c r="P383" s="1">
        <v>107</v>
      </c>
      <c r="Q383" s="1">
        <v>23233</v>
      </c>
      <c r="R383" s="9">
        <f t="shared" si="64"/>
        <v>460.55180131709204</v>
      </c>
      <c r="S383" s="9">
        <f t="shared" si="65"/>
        <v>5</v>
      </c>
      <c r="T383" s="1">
        <v>15</v>
      </c>
      <c r="U383" s="1">
        <v>23233</v>
      </c>
      <c r="V383" s="9">
        <f t="shared" si="66"/>
        <v>64.563336633237199</v>
      </c>
      <c r="W383" s="9">
        <f t="shared" si="67"/>
        <v>2</v>
      </c>
      <c r="X383">
        <v>0</v>
      </c>
      <c r="Y383" s="1">
        <v>23233</v>
      </c>
      <c r="Z383" s="9">
        <f t="shared" si="70"/>
        <v>0</v>
      </c>
      <c r="AA383" s="9">
        <f t="shared" si="71"/>
        <v>1</v>
      </c>
      <c r="AB383">
        <f t="shared" si="68"/>
        <v>2</v>
      </c>
      <c r="AC383" t="str">
        <f t="shared" si="69"/>
        <v/>
      </c>
    </row>
    <row r="384" spans="1:29" ht="15.75">
      <c r="A384">
        <v>21</v>
      </c>
      <c r="B384" s="1">
        <v>4021</v>
      </c>
      <c r="C384" s="8">
        <v>7</v>
      </c>
      <c r="D384" t="s">
        <v>842</v>
      </c>
      <c r="E384" s="1" t="s">
        <v>843</v>
      </c>
      <c r="F384" s="1" t="s">
        <v>802</v>
      </c>
      <c r="G384" s="1" t="s">
        <v>803</v>
      </c>
      <c r="H384" s="1">
        <v>3</v>
      </c>
      <c r="I384" s="14">
        <v>23770</v>
      </c>
      <c r="J384" s="9">
        <f t="shared" si="60"/>
        <v>12.620950778291965</v>
      </c>
      <c r="K384" s="9">
        <f t="shared" si="61"/>
        <v>1</v>
      </c>
      <c r="L384" s="1">
        <v>7</v>
      </c>
      <c r="M384" s="1">
        <v>23709</v>
      </c>
      <c r="N384" s="9">
        <f t="shared" si="62"/>
        <v>29.52465308532625</v>
      </c>
      <c r="O384" s="9">
        <f t="shared" si="63"/>
        <v>1</v>
      </c>
      <c r="P384" s="1">
        <v>64</v>
      </c>
      <c r="Q384" s="1">
        <v>23670</v>
      </c>
      <c r="R384" s="9">
        <f t="shared" si="64"/>
        <v>270.38445289395861</v>
      </c>
      <c r="S384" s="9">
        <f t="shared" si="65"/>
        <v>5</v>
      </c>
      <c r="T384" s="1">
        <v>87</v>
      </c>
      <c r="U384" s="1">
        <v>23670</v>
      </c>
      <c r="V384" s="9">
        <f t="shared" si="66"/>
        <v>367.55386565272494</v>
      </c>
      <c r="W384" s="9">
        <f t="shared" si="67"/>
        <v>5</v>
      </c>
      <c r="X384">
        <v>0</v>
      </c>
      <c r="Y384" s="1">
        <v>23670</v>
      </c>
      <c r="Z384" s="9">
        <f t="shared" si="70"/>
        <v>0</v>
      </c>
      <c r="AA384" s="9">
        <f t="shared" si="71"/>
        <v>1</v>
      </c>
      <c r="AB384">
        <f t="shared" si="68"/>
        <v>2.6</v>
      </c>
      <c r="AC384" t="str">
        <f t="shared" si="69"/>
        <v/>
      </c>
    </row>
    <row r="385" spans="1:29" ht="15.75">
      <c r="A385">
        <v>22</v>
      </c>
      <c r="B385" s="1">
        <v>4022</v>
      </c>
      <c r="C385" s="8">
        <v>7</v>
      </c>
      <c r="D385" t="s">
        <v>844</v>
      </c>
      <c r="E385" s="1" t="s">
        <v>845</v>
      </c>
      <c r="F385" s="1" t="s">
        <v>802</v>
      </c>
      <c r="G385" s="1" t="s">
        <v>803</v>
      </c>
      <c r="H385" s="1">
        <v>15</v>
      </c>
      <c r="I385" s="14">
        <v>25571</v>
      </c>
      <c r="J385" s="9">
        <f t="shared" si="60"/>
        <v>58.660201008955461</v>
      </c>
      <c r="K385" s="9">
        <f t="shared" si="61"/>
        <v>2</v>
      </c>
      <c r="L385" s="1">
        <v>77</v>
      </c>
      <c r="M385" s="1">
        <v>25566</v>
      </c>
      <c r="N385" s="9">
        <f t="shared" si="62"/>
        <v>301.18125635609795</v>
      </c>
      <c r="O385" s="9">
        <f t="shared" si="63"/>
        <v>5</v>
      </c>
      <c r="P385" s="1">
        <v>34</v>
      </c>
      <c r="Q385" s="1">
        <v>25505</v>
      </c>
      <c r="R385" s="9">
        <f t="shared" si="64"/>
        <v>133.30719466771222</v>
      </c>
      <c r="S385" s="9">
        <f t="shared" si="65"/>
        <v>4</v>
      </c>
      <c r="T385" s="1">
        <v>75</v>
      </c>
      <c r="U385" s="1">
        <v>25505</v>
      </c>
      <c r="V385" s="9">
        <f t="shared" si="66"/>
        <v>294.05998823760046</v>
      </c>
      <c r="W385" s="9">
        <f t="shared" si="67"/>
        <v>5</v>
      </c>
      <c r="X385">
        <v>0</v>
      </c>
      <c r="Y385" s="1">
        <v>25505</v>
      </c>
      <c r="Z385" s="9">
        <f t="shared" si="70"/>
        <v>0</v>
      </c>
      <c r="AA385" s="9">
        <f t="shared" si="71"/>
        <v>1</v>
      </c>
      <c r="AB385">
        <f t="shared" si="68"/>
        <v>3.4</v>
      </c>
      <c r="AC385" t="str">
        <f t="shared" si="69"/>
        <v>risk</v>
      </c>
    </row>
    <row r="386" spans="1:29" ht="15.75">
      <c r="A386">
        <v>23</v>
      </c>
      <c r="B386" s="1">
        <v>4023</v>
      </c>
      <c r="C386" s="8">
        <v>7</v>
      </c>
      <c r="D386" t="s">
        <v>846</v>
      </c>
      <c r="E386" s="1" t="s">
        <v>847</v>
      </c>
      <c r="F386" s="1" t="s">
        <v>802</v>
      </c>
      <c r="G386" s="1" t="s">
        <v>803</v>
      </c>
      <c r="H386" s="1">
        <v>0</v>
      </c>
      <c r="I386" s="14">
        <v>23854</v>
      </c>
      <c r="J386" s="9">
        <f t="shared" ref="J386:J449" si="72">(H386/I386)*100000</f>
        <v>0</v>
      </c>
      <c r="K386" s="9">
        <f t="shared" ref="K386:K449" si="73">IF(J386&lt;=40,1,IF(J386&lt;=80,2,IF(J386&lt;=120,3,IF(J386&lt;=160,4,5))))</f>
        <v>1</v>
      </c>
      <c r="L386" s="1">
        <v>19</v>
      </c>
      <c r="M386" s="1">
        <v>23860</v>
      </c>
      <c r="N386" s="9">
        <f t="shared" ref="N386:N449" si="74">(L386/M386)*100000</f>
        <v>79.6311818943839</v>
      </c>
      <c r="O386" s="9">
        <f t="shared" ref="O386:O449" si="75">IF(N386&lt;=40,1,IF(N386&lt;=80,2,IF(N386&lt;=120,3,IF(N386&lt;=160,4,5))))</f>
        <v>2</v>
      </c>
      <c r="P386" s="1">
        <v>29</v>
      </c>
      <c r="Q386" s="1">
        <v>23845</v>
      </c>
      <c r="R386" s="9">
        <f t="shared" ref="R386:R449" si="76">(P386/Q386)*100000</f>
        <v>121.61878800587127</v>
      </c>
      <c r="S386" s="9">
        <f t="shared" ref="S386:S449" si="77">IF(R386&lt;=40,1,IF(R386&lt;=80,2,IF(R386&lt;=120,3,IF(R386&lt;=160,4,5))))</f>
        <v>4</v>
      </c>
      <c r="T386" s="1">
        <v>8</v>
      </c>
      <c r="U386" s="1">
        <v>23845</v>
      </c>
      <c r="V386" s="9">
        <f t="shared" ref="V386:V449" si="78">(T386/U386)*100000</f>
        <v>33.550010484378276</v>
      </c>
      <c r="W386" s="9">
        <f t="shared" ref="W386:W449" si="79">IF(V386&lt;=40,1,IF(V386&lt;=80,2,IF(V386&lt;=120,3,IF(V386&lt;=160,4,5))))</f>
        <v>1</v>
      </c>
      <c r="X386">
        <v>0</v>
      </c>
      <c r="Y386" s="1">
        <v>23845</v>
      </c>
      <c r="Z386" s="9">
        <f t="shared" si="70"/>
        <v>0</v>
      </c>
      <c r="AA386" s="9">
        <f t="shared" si="71"/>
        <v>1</v>
      </c>
      <c r="AB386">
        <f t="shared" ref="AB386:AB449" si="80">(AA386+W386+O386+K386+S386)/5</f>
        <v>1.8</v>
      </c>
      <c r="AC386" t="str">
        <f t="shared" ref="AC386:AC449" si="81">IF(OR(A386=1,AB386&gt;3),"risk","")</f>
        <v/>
      </c>
    </row>
    <row r="387" spans="1:29" ht="15.75">
      <c r="A387">
        <v>24</v>
      </c>
      <c r="B387" s="1">
        <v>4024</v>
      </c>
      <c r="C387" s="8">
        <v>7</v>
      </c>
      <c r="D387" t="s">
        <v>848</v>
      </c>
      <c r="E387" s="1" t="s">
        <v>849</v>
      </c>
      <c r="F387" s="1" t="s">
        <v>802</v>
      </c>
      <c r="G387" s="1" t="s">
        <v>803</v>
      </c>
      <c r="H387" s="1">
        <v>11</v>
      </c>
      <c r="I387" s="15">
        <v>32964</v>
      </c>
      <c r="J387" s="9">
        <f t="shared" si="72"/>
        <v>33.369736682441456</v>
      </c>
      <c r="K387" s="9">
        <f t="shared" si="73"/>
        <v>1</v>
      </c>
      <c r="L387" s="1">
        <v>86</v>
      </c>
      <c r="M387" s="1">
        <v>32981</v>
      </c>
      <c r="N387" s="9">
        <f t="shared" si="74"/>
        <v>260.75619295958279</v>
      </c>
      <c r="O387" s="9">
        <f t="shared" si="75"/>
        <v>5</v>
      </c>
      <c r="P387" s="1">
        <v>179</v>
      </c>
      <c r="Q387" s="1">
        <v>32943</v>
      </c>
      <c r="R387" s="9">
        <f t="shared" si="76"/>
        <v>543.36277813192487</v>
      </c>
      <c r="S387" s="9">
        <f t="shared" si="77"/>
        <v>5</v>
      </c>
      <c r="T387" s="1">
        <v>36</v>
      </c>
      <c r="U387" s="1">
        <v>32943</v>
      </c>
      <c r="V387" s="9">
        <f t="shared" si="78"/>
        <v>109.27966487569438</v>
      </c>
      <c r="W387" s="9">
        <f t="shared" si="79"/>
        <v>3</v>
      </c>
      <c r="X387">
        <v>0</v>
      </c>
      <c r="Y387" s="1">
        <v>32943</v>
      </c>
      <c r="Z387" s="9">
        <f t="shared" ref="Z387:Z450" si="82">(X387/Y387)*100000</f>
        <v>0</v>
      </c>
      <c r="AA387" s="9">
        <f t="shared" ref="AA387:AA450" si="83">IF(Z387&lt;=40,1,IF(Z387&lt;=80,2,IF(Z387&lt;=120,3,IF(Z387&lt;=160,4,5))))</f>
        <v>1</v>
      </c>
      <c r="AB387">
        <f t="shared" si="80"/>
        <v>3</v>
      </c>
      <c r="AC387" t="str">
        <f t="shared" si="81"/>
        <v/>
      </c>
    </row>
    <row r="388" spans="1:29" ht="15.75">
      <c r="A388">
        <v>25</v>
      </c>
      <c r="B388" s="1">
        <v>4025</v>
      </c>
      <c r="C388" s="8">
        <v>7</v>
      </c>
      <c r="D388" t="s">
        <v>850</v>
      </c>
      <c r="E388" s="1" t="s">
        <v>851</v>
      </c>
      <c r="F388" s="1" t="s">
        <v>802</v>
      </c>
      <c r="G388" s="1" t="s">
        <v>803</v>
      </c>
      <c r="H388" s="1">
        <v>3</v>
      </c>
      <c r="I388" s="13">
        <v>26650</v>
      </c>
      <c r="J388" s="9">
        <f t="shared" si="72"/>
        <v>11.257035647279549</v>
      </c>
      <c r="K388" s="9">
        <f t="shared" si="73"/>
        <v>1</v>
      </c>
      <c r="L388" s="1">
        <v>18</v>
      </c>
      <c r="M388" s="1">
        <v>26732</v>
      </c>
      <c r="N388" s="9">
        <f t="shared" si="74"/>
        <v>67.335029178512642</v>
      </c>
      <c r="O388" s="9">
        <f t="shared" si="75"/>
        <v>2</v>
      </c>
      <c r="P388" s="1">
        <v>68</v>
      </c>
      <c r="Q388" s="1">
        <v>26752</v>
      </c>
      <c r="R388" s="9">
        <f t="shared" si="76"/>
        <v>254.18660287081337</v>
      </c>
      <c r="S388" s="9">
        <f t="shared" si="77"/>
        <v>5</v>
      </c>
      <c r="T388" s="1">
        <v>61</v>
      </c>
      <c r="U388" s="1">
        <v>26752</v>
      </c>
      <c r="V388" s="9">
        <f t="shared" si="78"/>
        <v>228.02033492822969</v>
      </c>
      <c r="W388" s="9">
        <f t="shared" si="79"/>
        <v>5</v>
      </c>
      <c r="X388">
        <v>13</v>
      </c>
      <c r="Y388" s="1">
        <v>26752</v>
      </c>
      <c r="Z388" s="9">
        <f t="shared" si="82"/>
        <v>48.594497607655498</v>
      </c>
      <c r="AA388" s="9">
        <f t="shared" si="83"/>
        <v>2</v>
      </c>
      <c r="AB388">
        <f t="shared" si="80"/>
        <v>3</v>
      </c>
      <c r="AC388" t="str">
        <f t="shared" si="81"/>
        <v/>
      </c>
    </row>
    <row r="389" spans="1:29" ht="15.75">
      <c r="A389">
        <v>29</v>
      </c>
      <c r="B389" s="1">
        <v>4029</v>
      </c>
      <c r="C389" s="8">
        <v>7</v>
      </c>
      <c r="D389" t="s">
        <v>852</v>
      </c>
      <c r="E389" s="1" t="s">
        <v>853</v>
      </c>
      <c r="F389" s="1" t="s">
        <v>802</v>
      </c>
      <c r="G389" s="1" t="s">
        <v>803</v>
      </c>
      <c r="H389" s="1">
        <v>0</v>
      </c>
      <c r="I389" s="14">
        <v>19966</v>
      </c>
      <c r="J389" s="9">
        <f t="shared" si="72"/>
        <v>0</v>
      </c>
      <c r="K389" s="9">
        <f t="shared" si="73"/>
        <v>1</v>
      </c>
      <c r="L389" s="1">
        <v>1</v>
      </c>
      <c r="M389" s="1">
        <v>19957</v>
      </c>
      <c r="N389" s="9">
        <f t="shared" si="74"/>
        <v>5.0107731622989427</v>
      </c>
      <c r="O389" s="9">
        <f t="shared" si="75"/>
        <v>1</v>
      </c>
      <c r="P389" s="1">
        <v>49</v>
      </c>
      <c r="Q389" s="1">
        <v>19959</v>
      </c>
      <c r="R389" s="9">
        <f t="shared" si="76"/>
        <v>245.50328172754146</v>
      </c>
      <c r="S389" s="9">
        <f t="shared" si="77"/>
        <v>5</v>
      </c>
      <c r="T389" s="1">
        <v>45</v>
      </c>
      <c r="U389" s="1">
        <v>19959</v>
      </c>
      <c r="V389" s="9">
        <f t="shared" si="78"/>
        <v>225.46219750488504</v>
      </c>
      <c r="W389" s="9">
        <f t="shared" si="79"/>
        <v>5</v>
      </c>
      <c r="X389">
        <v>1</v>
      </c>
      <c r="Y389" s="1">
        <v>19959</v>
      </c>
      <c r="Z389" s="9">
        <f t="shared" si="82"/>
        <v>5.0102710556641119</v>
      </c>
      <c r="AA389" s="9">
        <f t="shared" si="83"/>
        <v>1</v>
      </c>
      <c r="AB389">
        <f t="shared" si="80"/>
        <v>2.6</v>
      </c>
      <c r="AC389" t="str">
        <f t="shared" si="81"/>
        <v/>
      </c>
    </row>
    <row r="390" spans="1:29" ht="15.75">
      <c r="A390">
        <v>1</v>
      </c>
      <c r="B390" s="1">
        <v>4101</v>
      </c>
      <c r="C390" s="8">
        <v>8</v>
      </c>
      <c r="D390" t="s">
        <v>854</v>
      </c>
      <c r="E390" s="1" t="s">
        <v>855</v>
      </c>
      <c r="F390" s="1" t="s">
        <v>856</v>
      </c>
      <c r="G390" s="1" t="s">
        <v>857</v>
      </c>
      <c r="H390" s="1">
        <v>109</v>
      </c>
      <c r="I390" s="14">
        <v>410523</v>
      </c>
      <c r="J390" s="9">
        <f t="shared" si="72"/>
        <v>26.551496505676905</v>
      </c>
      <c r="K390" s="9">
        <f t="shared" si="73"/>
        <v>1</v>
      </c>
      <c r="L390" s="1">
        <v>195</v>
      </c>
      <c r="M390" s="1">
        <v>412372</v>
      </c>
      <c r="N390" s="9">
        <f t="shared" si="74"/>
        <v>47.287400696458533</v>
      </c>
      <c r="O390" s="9">
        <f t="shared" si="75"/>
        <v>2</v>
      </c>
      <c r="P390" s="1">
        <v>708</v>
      </c>
      <c r="Q390" s="1">
        <v>414052</v>
      </c>
      <c r="R390" s="9">
        <f t="shared" si="76"/>
        <v>170.99301537005016</v>
      </c>
      <c r="S390" s="9">
        <f t="shared" si="77"/>
        <v>5</v>
      </c>
      <c r="T390" s="1">
        <v>470</v>
      </c>
      <c r="U390" s="1">
        <v>414052</v>
      </c>
      <c r="V390" s="9">
        <f t="shared" si="78"/>
        <v>113.51231246316887</v>
      </c>
      <c r="W390" s="9">
        <f t="shared" si="79"/>
        <v>3</v>
      </c>
      <c r="X390">
        <v>1</v>
      </c>
      <c r="Y390" s="1">
        <v>414052</v>
      </c>
      <c r="Z390" s="9">
        <f t="shared" si="82"/>
        <v>0.24151555843227421</v>
      </c>
      <c r="AA390" s="9">
        <f t="shared" si="83"/>
        <v>1</v>
      </c>
      <c r="AB390">
        <f t="shared" si="80"/>
        <v>2.4</v>
      </c>
      <c r="AC390" t="str">
        <f t="shared" si="81"/>
        <v>risk</v>
      </c>
    </row>
    <row r="391" spans="1:29" ht="15.75">
      <c r="A391">
        <v>2</v>
      </c>
      <c r="B391" s="1">
        <v>4102</v>
      </c>
      <c r="C391" s="8">
        <v>8</v>
      </c>
      <c r="D391" t="s">
        <v>858</v>
      </c>
      <c r="E391" s="1" t="s">
        <v>859</v>
      </c>
      <c r="F391" s="1" t="s">
        <v>856</v>
      </c>
      <c r="G391" s="1" t="s">
        <v>857</v>
      </c>
      <c r="H391" s="1">
        <v>5</v>
      </c>
      <c r="I391" s="14">
        <v>77039</v>
      </c>
      <c r="J391" s="9">
        <f t="shared" si="72"/>
        <v>6.4902192396059135</v>
      </c>
      <c r="K391" s="9">
        <f t="shared" si="73"/>
        <v>1</v>
      </c>
      <c r="L391" s="1">
        <v>19</v>
      </c>
      <c r="M391" s="1">
        <v>77158</v>
      </c>
      <c r="N391" s="9">
        <f t="shared" si="74"/>
        <v>24.624795873402629</v>
      </c>
      <c r="O391" s="9">
        <f t="shared" si="75"/>
        <v>1</v>
      </c>
      <c r="P391" s="1">
        <v>34</v>
      </c>
      <c r="Q391" s="1">
        <v>77170</v>
      </c>
      <c r="R391" s="9">
        <f t="shared" si="76"/>
        <v>44.058571983931579</v>
      </c>
      <c r="S391" s="9">
        <f t="shared" si="77"/>
        <v>2</v>
      </c>
      <c r="T391" s="1">
        <v>3</v>
      </c>
      <c r="U391" s="1">
        <v>77170</v>
      </c>
      <c r="V391" s="9">
        <f t="shared" si="78"/>
        <v>3.8875210574057277</v>
      </c>
      <c r="W391" s="9">
        <f t="shared" si="79"/>
        <v>1</v>
      </c>
      <c r="X391">
        <v>0</v>
      </c>
      <c r="Y391" s="1">
        <v>77170</v>
      </c>
      <c r="Z391" s="9">
        <f t="shared" si="82"/>
        <v>0</v>
      </c>
      <c r="AA391" s="9">
        <f t="shared" si="83"/>
        <v>1</v>
      </c>
      <c r="AB391">
        <f t="shared" si="80"/>
        <v>1.2</v>
      </c>
      <c r="AC391" t="str">
        <f t="shared" si="81"/>
        <v/>
      </c>
    </row>
    <row r="392" spans="1:29" ht="15.75">
      <c r="A392">
        <v>3</v>
      </c>
      <c r="B392" s="1">
        <v>4103</v>
      </c>
      <c r="C392" s="8">
        <v>8</v>
      </c>
      <c r="D392" t="s">
        <v>860</v>
      </c>
      <c r="E392" s="1" t="s">
        <v>861</v>
      </c>
      <c r="F392" s="1" t="s">
        <v>856</v>
      </c>
      <c r="G392" s="1" t="s">
        <v>857</v>
      </c>
      <c r="H392" s="1">
        <v>2</v>
      </c>
      <c r="I392" s="14">
        <v>63460</v>
      </c>
      <c r="J392" s="9">
        <f t="shared" si="72"/>
        <v>3.1515915537346362</v>
      </c>
      <c r="K392" s="9">
        <f t="shared" si="73"/>
        <v>1</v>
      </c>
      <c r="L392" s="1">
        <v>4</v>
      </c>
      <c r="M392" s="1">
        <v>63573</v>
      </c>
      <c r="N392" s="9">
        <f t="shared" si="74"/>
        <v>6.291979299388105</v>
      </c>
      <c r="O392" s="9">
        <f t="shared" si="75"/>
        <v>1</v>
      </c>
      <c r="P392" s="1">
        <v>38</v>
      </c>
      <c r="Q392" s="1">
        <v>63559</v>
      </c>
      <c r="R392" s="9">
        <f t="shared" si="76"/>
        <v>59.786969587312576</v>
      </c>
      <c r="S392" s="9">
        <f t="shared" si="77"/>
        <v>2</v>
      </c>
      <c r="T392" s="1">
        <v>7</v>
      </c>
      <c r="U392" s="1">
        <v>63559</v>
      </c>
      <c r="V392" s="9">
        <f t="shared" si="78"/>
        <v>11.013389134504948</v>
      </c>
      <c r="W392" s="9">
        <f t="shared" si="79"/>
        <v>1</v>
      </c>
      <c r="X392">
        <v>0</v>
      </c>
      <c r="Y392" s="1">
        <v>63559</v>
      </c>
      <c r="Z392" s="9">
        <f t="shared" si="82"/>
        <v>0</v>
      </c>
      <c r="AA392" s="9">
        <f t="shared" si="83"/>
        <v>1</v>
      </c>
      <c r="AB392">
        <f t="shared" si="80"/>
        <v>1.2</v>
      </c>
      <c r="AC392" t="str">
        <f t="shared" si="81"/>
        <v/>
      </c>
    </row>
    <row r="393" spans="1:29" ht="15.75">
      <c r="A393">
        <v>4</v>
      </c>
      <c r="B393" s="1">
        <v>4104</v>
      </c>
      <c r="C393" s="8">
        <v>8</v>
      </c>
      <c r="D393" t="s">
        <v>862</v>
      </c>
      <c r="E393" s="1" t="s">
        <v>863</v>
      </c>
      <c r="F393" s="1" t="s">
        <v>856</v>
      </c>
      <c r="G393" s="1" t="s">
        <v>857</v>
      </c>
      <c r="H393" s="1">
        <v>43</v>
      </c>
      <c r="I393" s="15">
        <v>113110</v>
      </c>
      <c r="J393" s="9">
        <f t="shared" si="72"/>
        <v>38.016090531341177</v>
      </c>
      <c r="K393" s="9">
        <f t="shared" si="73"/>
        <v>1</v>
      </c>
      <c r="L393" s="1">
        <v>16</v>
      </c>
      <c r="M393" s="1">
        <v>112894</v>
      </c>
      <c r="N393" s="9">
        <f t="shared" si="74"/>
        <v>14.17258667422538</v>
      </c>
      <c r="O393" s="9">
        <f t="shared" si="75"/>
        <v>1</v>
      </c>
      <c r="P393" s="1">
        <v>43</v>
      </c>
      <c r="Q393" s="1">
        <v>112667</v>
      </c>
      <c r="R393" s="9">
        <f t="shared" si="76"/>
        <v>38.165567557492437</v>
      </c>
      <c r="S393" s="9">
        <f t="shared" si="77"/>
        <v>1</v>
      </c>
      <c r="T393" s="1">
        <v>39</v>
      </c>
      <c r="U393" s="1">
        <v>112667</v>
      </c>
      <c r="V393" s="9">
        <f t="shared" si="78"/>
        <v>34.615282203307089</v>
      </c>
      <c r="W393" s="9">
        <f t="shared" si="79"/>
        <v>1</v>
      </c>
      <c r="X393">
        <v>0</v>
      </c>
      <c r="Y393" s="1">
        <v>112667</v>
      </c>
      <c r="Z393" s="9">
        <f t="shared" si="82"/>
        <v>0</v>
      </c>
      <c r="AA393" s="9">
        <f t="shared" si="83"/>
        <v>1</v>
      </c>
      <c r="AB393">
        <f t="shared" si="80"/>
        <v>1</v>
      </c>
      <c r="AC393" t="str">
        <f t="shared" si="81"/>
        <v/>
      </c>
    </row>
    <row r="394" spans="1:29" ht="15.75">
      <c r="A394">
        <v>5</v>
      </c>
      <c r="B394" s="1">
        <v>4105</v>
      </c>
      <c r="C394" s="8">
        <v>8</v>
      </c>
      <c r="D394" t="s">
        <v>864</v>
      </c>
      <c r="E394" s="1" t="s">
        <v>865</v>
      </c>
      <c r="F394" s="1" t="s">
        <v>856</v>
      </c>
      <c r="G394" s="1" t="s">
        <v>857</v>
      </c>
      <c r="H394" s="1">
        <v>11</v>
      </c>
      <c r="I394" s="13">
        <v>50159</v>
      </c>
      <c r="J394" s="9">
        <f t="shared" si="72"/>
        <v>21.930261767579101</v>
      </c>
      <c r="K394" s="9">
        <f t="shared" si="73"/>
        <v>1</v>
      </c>
      <c r="L394" s="1">
        <v>13</v>
      </c>
      <c r="M394" s="1">
        <v>50205</v>
      </c>
      <c r="N394" s="9">
        <f t="shared" si="74"/>
        <v>25.893835275370975</v>
      </c>
      <c r="O394" s="9">
        <f t="shared" si="75"/>
        <v>1</v>
      </c>
      <c r="P394" s="1">
        <v>37</v>
      </c>
      <c r="Q394" s="1">
        <v>50180</v>
      </c>
      <c r="R394" s="9">
        <f t="shared" si="76"/>
        <v>73.734555599840576</v>
      </c>
      <c r="S394" s="9">
        <f t="shared" si="77"/>
        <v>2</v>
      </c>
      <c r="T394" s="1">
        <v>47</v>
      </c>
      <c r="U394" s="1">
        <v>50180</v>
      </c>
      <c r="V394" s="9">
        <f t="shared" si="78"/>
        <v>93.662813870067751</v>
      </c>
      <c r="W394" s="9">
        <f t="shared" si="79"/>
        <v>3</v>
      </c>
      <c r="X394">
        <v>1</v>
      </c>
      <c r="Y394" s="1">
        <v>50180</v>
      </c>
      <c r="Z394" s="9">
        <f t="shared" si="82"/>
        <v>1.9928258270227182</v>
      </c>
      <c r="AA394" s="9">
        <f t="shared" si="83"/>
        <v>1</v>
      </c>
      <c r="AB394">
        <f t="shared" si="80"/>
        <v>1.6</v>
      </c>
      <c r="AC394" t="str">
        <f t="shared" si="81"/>
        <v/>
      </c>
    </row>
    <row r="395" spans="1:29" ht="15.75">
      <c r="A395">
        <v>6</v>
      </c>
      <c r="B395" s="1">
        <v>4106</v>
      </c>
      <c r="C395" s="8">
        <v>8</v>
      </c>
      <c r="D395" t="s">
        <v>866</v>
      </c>
      <c r="E395" s="1" t="s">
        <v>867</v>
      </c>
      <c r="F395" s="1" t="s">
        <v>856</v>
      </c>
      <c r="G395" s="1" t="s">
        <v>857</v>
      </c>
      <c r="H395" s="1">
        <v>3</v>
      </c>
      <c r="I395" s="14">
        <v>117451</v>
      </c>
      <c r="J395" s="9">
        <f t="shared" si="72"/>
        <v>2.5542566687384527</v>
      </c>
      <c r="K395" s="9">
        <f t="shared" si="73"/>
        <v>1</v>
      </c>
      <c r="L395" s="1">
        <v>9</v>
      </c>
      <c r="M395" s="1">
        <v>117674</v>
      </c>
      <c r="N395" s="9">
        <f t="shared" si="74"/>
        <v>7.6482485510818021</v>
      </c>
      <c r="O395" s="9">
        <f t="shared" si="75"/>
        <v>1</v>
      </c>
      <c r="P395" s="1">
        <v>12</v>
      </c>
      <c r="Q395" s="1">
        <v>117388</v>
      </c>
      <c r="R395" s="9">
        <f t="shared" si="76"/>
        <v>10.222509966947218</v>
      </c>
      <c r="S395" s="9">
        <f t="shared" si="77"/>
        <v>1</v>
      </c>
      <c r="T395" s="1">
        <v>7</v>
      </c>
      <c r="U395" s="1">
        <v>117388</v>
      </c>
      <c r="V395" s="9">
        <f t="shared" si="78"/>
        <v>5.9631308140525441</v>
      </c>
      <c r="W395" s="9">
        <f t="shared" si="79"/>
        <v>1</v>
      </c>
      <c r="X395">
        <v>0</v>
      </c>
      <c r="Y395" s="1">
        <v>117388</v>
      </c>
      <c r="Z395" s="9">
        <f t="shared" si="82"/>
        <v>0</v>
      </c>
      <c r="AA395" s="9">
        <f t="shared" si="83"/>
        <v>1</v>
      </c>
      <c r="AB395">
        <f t="shared" si="80"/>
        <v>1</v>
      </c>
      <c r="AC395" t="str">
        <f t="shared" si="81"/>
        <v/>
      </c>
    </row>
    <row r="396" spans="1:29" ht="15.75">
      <c r="A396">
        <v>7</v>
      </c>
      <c r="B396" s="1">
        <v>4107</v>
      </c>
      <c r="C396" s="8">
        <v>8</v>
      </c>
      <c r="D396" t="s">
        <v>868</v>
      </c>
      <c r="E396" s="1" t="s">
        <v>869</v>
      </c>
      <c r="F396" s="1" t="s">
        <v>856</v>
      </c>
      <c r="G396" s="1" t="s">
        <v>857</v>
      </c>
      <c r="H396" s="1">
        <v>9</v>
      </c>
      <c r="I396" s="14">
        <v>32109</v>
      </c>
      <c r="J396" s="9">
        <f t="shared" si="72"/>
        <v>28.02952443240213</v>
      </c>
      <c r="K396" s="9">
        <f t="shared" si="73"/>
        <v>1</v>
      </c>
      <c r="L396" s="1">
        <v>1</v>
      </c>
      <c r="M396" s="1">
        <v>32120</v>
      </c>
      <c r="N396" s="9">
        <f t="shared" si="74"/>
        <v>3.1133250311332503</v>
      </c>
      <c r="O396" s="9">
        <f t="shared" si="75"/>
        <v>1</v>
      </c>
      <c r="P396" s="1">
        <v>37</v>
      </c>
      <c r="Q396" s="1">
        <v>32195</v>
      </c>
      <c r="R396" s="9">
        <f t="shared" si="76"/>
        <v>114.92467774499146</v>
      </c>
      <c r="S396" s="9">
        <f t="shared" si="77"/>
        <v>3</v>
      </c>
      <c r="T396" s="1">
        <v>3</v>
      </c>
      <c r="U396" s="1">
        <v>32195</v>
      </c>
      <c r="V396" s="9">
        <f t="shared" si="78"/>
        <v>9.3182171144587667</v>
      </c>
      <c r="W396" s="9">
        <f t="shared" si="79"/>
        <v>1</v>
      </c>
      <c r="X396">
        <v>1</v>
      </c>
      <c r="Y396" s="1">
        <v>32195</v>
      </c>
      <c r="Z396" s="9">
        <f t="shared" si="82"/>
        <v>3.1060723714862557</v>
      </c>
      <c r="AA396" s="9">
        <f t="shared" si="83"/>
        <v>1</v>
      </c>
      <c r="AB396">
        <f t="shared" si="80"/>
        <v>1.4</v>
      </c>
      <c r="AC396" t="str">
        <f t="shared" si="81"/>
        <v/>
      </c>
    </row>
    <row r="397" spans="1:29" ht="15.75">
      <c r="A397">
        <v>8</v>
      </c>
      <c r="B397" s="1">
        <v>4108</v>
      </c>
      <c r="C397" s="8">
        <v>8</v>
      </c>
      <c r="D397" t="s">
        <v>870</v>
      </c>
      <c r="E397" s="1" t="s">
        <v>871</v>
      </c>
      <c r="F397" s="1" t="s">
        <v>856</v>
      </c>
      <c r="G397" s="1" t="s">
        <v>857</v>
      </c>
      <c r="H397" s="1">
        <v>2</v>
      </c>
      <c r="I397" s="14">
        <v>39458</v>
      </c>
      <c r="J397" s="9">
        <f t="shared" si="72"/>
        <v>5.0686806224339804</v>
      </c>
      <c r="K397" s="9">
        <f t="shared" si="73"/>
        <v>1</v>
      </c>
      <c r="L397" s="1">
        <v>3</v>
      </c>
      <c r="M397" s="1">
        <v>39536</v>
      </c>
      <c r="N397" s="9">
        <f t="shared" si="74"/>
        <v>7.5880210441116951</v>
      </c>
      <c r="O397" s="9">
        <f t="shared" si="75"/>
        <v>1</v>
      </c>
      <c r="P397" s="1">
        <v>21</v>
      </c>
      <c r="Q397" s="1">
        <v>39566</v>
      </c>
      <c r="R397" s="9">
        <f t="shared" si="76"/>
        <v>53.075873224485662</v>
      </c>
      <c r="S397" s="9">
        <f t="shared" si="77"/>
        <v>2</v>
      </c>
      <c r="T397" s="1">
        <v>2</v>
      </c>
      <c r="U397" s="1">
        <v>39566</v>
      </c>
      <c r="V397" s="9">
        <f t="shared" si="78"/>
        <v>5.0548450689986355</v>
      </c>
      <c r="W397" s="9">
        <f t="shared" si="79"/>
        <v>1</v>
      </c>
      <c r="X397">
        <v>0</v>
      </c>
      <c r="Y397" s="1">
        <v>39566</v>
      </c>
      <c r="Z397" s="9">
        <f t="shared" si="82"/>
        <v>0</v>
      </c>
      <c r="AA397" s="9">
        <f t="shared" si="83"/>
        <v>1</v>
      </c>
      <c r="AB397">
        <f t="shared" si="80"/>
        <v>1.2</v>
      </c>
      <c r="AC397" t="str">
        <f t="shared" si="81"/>
        <v/>
      </c>
    </row>
    <row r="398" spans="1:29" ht="15.75">
      <c r="A398">
        <v>9</v>
      </c>
      <c r="B398" s="1">
        <v>4109</v>
      </c>
      <c r="C398" s="8">
        <v>8</v>
      </c>
      <c r="D398" t="s">
        <v>872</v>
      </c>
      <c r="E398" s="1" t="s">
        <v>873</v>
      </c>
      <c r="F398" s="1" t="s">
        <v>856</v>
      </c>
      <c r="G398" s="1" t="s">
        <v>857</v>
      </c>
      <c r="H398" s="1">
        <v>3</v>
      </c>
      <c r="I398" s="14">
        <v>49001</v>
      </c>
      <c r="J398" s="9">
        <f t="shared" si="72"/>
        <v>6.122324034203384</v>
      </c>
      <c r="K398" s="9">
        <f t="shared" si="73"/>
        <v>1</v>
      </c>
      <c r="L398" s="1">
        <v>5</v>
      </c>
      <c r="M398" s="1">
        <v>49030</v>
      </c>
      <c r="N398" s="9">
        <f t="shared" si="74"/>
        <v>10.197838058331634</v>
      </c>
      <c r="O398" s="9">
        <f t="shared" si="75"/>
        <v>1</v>
      </c>
      <c r="P398" s="1">
        <v>74</v>
      </c>
      <c r="Q398" s="1">
        <v>49004</v>
      </c>
      <c r="R398" s="9">
        <f t="shared" si="76"/>
        <v>151.00808097298179</v>
      </c>
      <c r="S398" s="9">
        <f t="shared" si="77"/>
        <v>4</v>
      </c>
      <c r="T398" s="1">
        <v>5</v>
      </c>
      <c r="U398" s="1">
        <v>49004</v>
      </c>
      <c r="V398" s="9">
        <f t="shared" si="78"/>
        <v>10.203248714390662</v>
      </c>
      <c r="W398" s="9">
        <f t="shared" si="79"/>
        <v>1</v>
      </c>
      <c r="X398">
        <v>0</v>
      </c>
      <c r="Y398" s="1">
        <v>49004</v>
      </c>
      <c r="Z398" s="9">
        <f t="shared" si="82"/>
        <v>0</v>
      </c>
      <c r="AA398" s="9">
        <f t="shared" si="83"/>
        <v>1</v>
      </c>
      <c r="AB398">
        <f t="shared" si="80"/>
        <v>1.6</v>
      </c>
      <c r="AC398" t="str">
        <f t="shared" si="81"/>
        <v/>
      </c>
    </row>
    <row r="399" spans="1:29" ht="15.75">
      <c r="A399">
        <v>10</v>
      </c>
      <c r="B399" s="1">
        <v>4110</v>
      </c>
      <c r="C399" s="8">
        <v>8</v>
      </c>
      <c r="D399" t="s">
        <v>874</v>
      </c>
      <c r="E399" s="1" t="s">
        <v>875</v>
      </c>
      <c r="F399" s="1" t="s">
        <v>856</v>
      </c>
      <c r="G399" s="1" t="s">
        <v>857</v>
      </c>
      <c r="H399" s="1">
        <v>1</v>
      </c>
      <c r="I399" s="14">
        <v>58975</v>
      </c>
      <c r="J399" s="9">
        <f t="shared" si="72"/>
        <v>1.6956337431114878</v>
      </c>
      <c r="K399" s="9">
        <f t="shared" si="73"/>
        <v>1</v>
      </c>
      <c r="L399" s="1">
        <v>3</v>
      </c>
      <c r="M399" s="1">
        <v>59082</v>
      </c>
      <c r="N399" s="9">
        <f t="shared" si="74"/>
        <v>5.0776886361328328</v>
      </c>
      <c r="O399" s="9">
        <f t="shared" si="75"/>
        <v>1</v>
      </c>
      <c r="P399" s="1">
        <v>22</v>
      </c>
      <c r="Q399" s="1">
        <v>59050</v>
      </c>
      <c r="R399" s="9">
        <f t="shared" si="76"/>
        <v>37.25656223539373</v>
      </c>
      <c r="S399" s="9">
        <f t="shared" si="77"/>
        <v>1</v>
      </c>
      <c r="T399" s="1">
        <v>44</v>
      </c>
      <c r="U399" s="1">
        <v>59050</v>
      </c>
      <c r="V399" s="9">
        <f t="shared" si="78"/>
        <v>74.51312447078746</v>
      </c>
      <c r="W399" s="9">
        <f t="shared" si="79"/>
        <v>2</v>
      </c>
      <c r="X399">
        <v>0</v>
      </c>
      <c r="Y399" s="1">
        <v>59050</v>
      </c>
      <c r="Z399" s="9">
        <f t="shared" si="82"/>
        <v>0</v>
      </c>
      <c r="AA399" s="9">
        <f t="shared" si="83"/>
        <v>1</v>
      </c>
      <c r="AB399">
        <f t="shared" si="80"/>
        <v>1.2</v>
      </c>
      <c r="AC399" t="str">
        <f t="shared" si="81"/>
        <v/>
      </c>
    </row>
    <row r="400" spans="1:29" ht="15.75">
      <c r="A400">
        <v>11</v>
      </c>
      <c r="B400" s="1">
        <v>4111</v>
      </c>
      <c r="C400" s="8">
        <v>8</v>
      </c>
      <c r="D400" t="s">
        <v>876</v>
      </c>
      <c r="E400" s="1" t="s">
        <v>877</v>
      </c>
      <c r="F400" s="1" t="s">
        <v>856</v>
      </c>
      <c r="G400" s="1" t="s">
        <v>857</v>
      </c>
      <c r="H400" s="1">
        <v>31</v>
      </c>
      <c r="I400" s="14">
        <v>126659</v>
      </c>
      <c r="J400" s="9">
        <f t="shared" si="72"/>
        <v>24.475165602128548</v>
      </c>
      <c r="K400" s="9">
        <f t="shared" si="73"/>
        <v>1</v>
      </c>
      <c r="L400" s="1">
        <v>49</v>
      </c>
      <c r="M400" s="1">
        <v>127106</v>
      </c>
      <c r="N400" s="9">
        <f t="shared" si="74"/>
        <v>38.550501156515033</v>
      </c>
      <c r="O400" s="9">
        <f t="shared" si="75"/>
        <v>1</v>
      </c>
      <c r="P400" s="1">
        <v>234</v>
      </c>
      <c r="Q400" s="1">
        <v>127194</v>
      </c>
      <c r="R400" s="9">
        <f t="shared" si="76"/>
        <v>183.97094202556724</v>
      </c>
      <c r="S400" s="9">
        <f t="shared" si="77"/>
        <v>5</v>
      </c>
      <c r="T400" s="1">
        <v>9</v>
      </c>
      <c r="U400" s="1">
        <v>127194</v>
      </c>
      <c r="V400" s="9">
        <f t="shared" si="78"/>
        <v>7.0758054625218172</v>
      </c>
      <c r="W400" s="9">
        <f t="shared" si="79"/>
        <v>1</v>
      </c>
      <c r="X400">
        <v>1</v>
      </c>
      <c r="Y400" s="1">
        <v>127194</v>
      </c>
      <c r="Z400" s="9">
        <f t="shared" si="82"/>
        <v>0.78620060694686855</v>
      </c>
      <c r="AA400" s="9">
        <f t="shared" si="83"/>
        <v>1</v>
      </c>
      <c r="AB400">
        <f t="shared" si="80"/>
        <v>1.8</v>
      </c>
      <c r="AC400" t="str">
        <f t="shared" si="81"/>
        <v/>
      </c>
    </row>
    <row r="401" spans="1:29" ht="15.75">
      <c r="A401">
        <v>17</v>
      </c>
      <c r="B401" s="1">
        <v>4117</v>
      </c>
      <c r="C401" s="8">
        <v>8</v>
      </c>
      <c r="D401" t="s">
        <v>878</v>
      </c>
      <c r="E401" s="1" t="s">
        <v>879</v>
      </c>
      <c r="F401" s="1" t="s">
        <v>856</v>
      </c>
      <c r="G401" s="1" t="s">
        <v>857</v>
      </c>
      <c r="H401" s="1">
        <v>9</v>
      </c>
      <c r="I401" s="14">
        <v>110226</v>
      </c>
      <c r="J401" s="9">
        <f t="shared" si="72"/>
        <v>8.1650427303902902</v>
      </c>
      <c r="K401" s="9">
        <f t="shared" si="73"/>
        <v>1</v>
      </c>
      <c r="L401" s="1">
        <v>20</v>
      </c>
      <c r="M401" s="1">
        <v>110421</v>
      </c>
      <c r="N401" s="9">
        <f t="shared" si="74"/>
        <v>18.11249671710997</v>
      </c>
      <c r="O401" s="9">
        <f t="shared" si="75"/>
        <v>1</v>
      </c>
      <c r="P401" s="1">
        <v>80</v>
      </c>
      <c r="Q401" s="1">
        <v>110451</v>
      </c>
      <c r="R401" s="9">
        <f t="shared" si="76"/>
        <v>72.430308462576164</v>
      </c>
      <c r="S401" s="9">
        <f t="shared" si="77"/>
        <v>2</v>
      </c>
      <c r="T401" s="1">
        <v>71</v>
      </c>
      <c r="U401" s="1">
        <v>110451</v>
      </c>
      <c r="V401" s="9">
        <f t="shared" si="78"/>
        <v>64.28189876053635</v>
      </c>
      <c r="W401" s="9">
        <f t="shared" si="79"/>
        <v>2</v>
      </c>
      <c r="X401">
        <v>1</v>
      </c>
      <c r="Y401" s="1">
        <v>110451</v>
      </c>
      <c r="Z401" s="9">
        <f t="shared" si="82"/>
        <v>0.90537885578220212</v>
      </c>
      <c r="AA401" s="9">
        <f t="shared" si="83"/>
        <v>1</v>
      </c>
      <c r="AB401">
        <f t="shared" si="80"/>
        <v>1.4</v>
      </c>
      <c r="AC401" t="str">
        <f t="shared" si="81"/>
        <v/>
      </c>
    </row>
    <row r="402" spans="1:29" ht="15.75">
      <c r="A402">
        <v>18</v>
      </c>
      <c r="B402" s="1">
        <v>4118</v>
      </c>
      <c r="C402" s="8">
        <v>8</v>
      </c>
      <c r="D402" t="s">
        <v>880</v>
      </c>
      <c r="E402" s="1" t="s">
        <v>881</v>
      </c>
      <c r="F402" s="1" t="s">
        <v>856</v>
      </c>
      <c r="G402" s="1" t="s">
        <v>857</v>
      </c>
      <c r="H402" s="1">
        <v>4</v>
      </c>
      <c r="I402" s="14">
        <v>59511</v>
      </c>
      <c r="J402" s="9">
        <f t="shared" si="72"/>
        <v>6.7214464552771762</v>
      </c>
      <c r="K402" s="9">
        <f t="shared" si="73"/>
        <v>1</v>
      </c>
      <c r="L402" s="1">
        <v>13</v>
      </c>
      <c r="M402" s="1">
        <v>59665</v>
      </c>
      <c r="N402" s="9">
        <f t="shared" si="74"/>
        <v>21.788318109444397</v>
      </c>
      <c r="O402" s="9">
        <f t="shared" si="75"/>
        <v>1</v>
      </c>
      <c r="P402" s="1">
        <v>39</v>
      </c>
      <c r="Q402" s="1">
        <v>59744</v>
      </c>
      <c r="R402" s="9">
        <f t="shared" si="76"/>
        <v>65.278521692554904</v>
      </c>
      <c r="S402" s="9">
        <f t="shared" si="77"/>
        <v>2</v>
      </c>
      <c r="T402" s="1">
        <v>6</v>
      </c>
      <c r="U402" s="1">
        <v>59744</v>
      </c>
      <c r="V402" s="9">
        <f t="shared" si="78"/>
        <v>10.042849491162292</v>
      </c>
      <c r="W402" s="9">
        <f t="shared" si="79"/>
        <v>1</v>
      </c>
      <c r="X402">
        <v>0</v>
      </c>
      <c r="Y402" s="1">
        <v>59744</v>
      </c>
      <c r="Z402" s="9">
        <f t="shared" si="82"/>
        <v>0</v>
      </c>
      <c r="AA402" s="9">
        <f t="shared" si="83"/>
        <v>1</v>
      </c>
      <c r="AB402">
        <f t="shared" si="80"/>
        <v>1.2</v>
      </c>
      <c r="AC402" t="str">
        <f t="shared" si="81"/>
        <v/>
      </c>
    </row>
    <row r="403" spans="1:29" ht="15.75">
      <c r="A403">
        <v>19</v>
      </c>
      <c r="B403" s="1">
        <v>4119</v>
      </c>
      <c r="C403" s="8">
        <v>8</v>
      </c>
      <c r="D403" t="s">
        <v>882</v>
      </c>
      <c r="E403" s="1" t="s">
        <v>883</v>
      </c>
      <c r="F403" s="1" t="s">
        <v>856</v>
      </c>
      <c r="G403" s="1" t="s">
        <v>857</v>
      </c>
      <c r="H403" s="1">
        <v>5</v>
      </c>
      <c r="I403" s="14">
        <v>115669</v>
      </c>
      <c r="J403" s="9">
        <f t="shared" si="72"/>
        <v>4.3226793695804409</v>
      </c>
      <c r="K403" s="9">
        <f t="shared" si="73"/>
        <v>1</v>
      </c>
      <c r="L403" s="1">
        <v>19</v>
      </c>
      <c r="M403" s="1">
        <v>115987</v>
      </c>
      <c r="N403" s="9">
        <f t="shared" si="74"/>
        <v>16.381146162932051</v>
      </c>
      <c r="O403" s="9">
        <f t="shared" si="75"/>
        <v>1</v>
      </c>
      <c r="P403" s="1">
        <v>149</v>
      </c>
      <c r="Q403" s="1">
        <v>116175</v>
      </c>
      <c r="R403" s="9">
        <f t="shared" si="76"/>
        <v>128.25478803529157</v>
      </c>
      <c r="S403" s="9">
        <f t="shared" si="77"/>
        <v>4</v>
      </c>
      <c r="T403" s="1">
        <v>193</v>
      </c>
      <c r="U403" s="1">
        <v>116175</v>
      </c>
      <c r="V403" s="9">
        <f t="shared" si="78"/>
        <v>166.12868517323005</v>
      </c>
      <c r="W403" s="9">
        <f t="shared" si="79"/>
        <v>5</v>
      </c>
      <c r="X403">
        <v>0</v>
      </c>
      <c r="Y403" s="1">
        <v>116175</v>
      </c>
      <c r="Z403" s="9">
        <f t="shared" si="82"/>
        <v>0</v>
      </c>
      <c r="AA403" s="9">
        <f t="shared" si="83"/>
        <v>1</v>
      </c>
      <c r="AB403">
        <f t="shared" si="80"/>
        <v>2.4</v>
      </c>
      <c r="AC403" t="str">
        <f t="shared" si="81"/>
        <v/>
      </c>
    </row>
    <row r="404" spans="1:29" ht="15.75">
      <c r="A404">
        <v>20</v>
      </c>
      <c r="B404" s="1">
        <v>4120</v>
      </c>
      <c r="C404" s="8">
        <v>8</v>
      </c>
      <c r="D404" t="s">
        <v>884</v>
      </c>
      <c r="E404" s="1" t="s">
        <v>885</v>
      </c>
      <c r="F404" s="1" t="s">
        <v>856</v>
      </c>
      <c r="G404" s="1" t="s">
        <v>857</v>
      </c>
      <c r="H404" s="1">
        <v>2</v>
      </c>
      <c r="I404" s="15">
        <v>29101</v>
      </c>
      <c r="J404" s="9">
        <f t="shared" si="72"/>
        <v>6.8726160613037344</v>
      </c>
      <c r="K404" s="9">
        <f t="shared" si="73"/>
        <v>1</v>
      </c>
      <c r="L404" s="1">
        <v>10</v>
      </c>
      <c r="M404" s="1">
        <v>29191</v>
      </c>
      <c r="N404" s="9">
        <f t="shared" si="74"/>
        <v>34.257134048165533</v>
      </c>
      <c r="O404" s="9">
        <f t="shared" si="75"/>
        <v>1</v>
      </c>
      <c r="P404" s="1">
        <v>20</v>
      </c>
      <c r="Q404" s="1">
        <v>29261</v>
      </c>
      <c r="R404" s="9">
        <f t="shared" si="76"/>
        <v>68.350363965688118</v>
      </c>
      <c r="S404" s="9">
        <f t="shared" si="77"/>
        <v>2</v>
      </c>
      <c r="T404" s="1">
        <v>14</v>
      </c>
      <c r="U404" s="1">
        <v>29261</v>
      </c>
      <c r="V404" s="9">
        <f t="shared" si="78"/>
        <v>47.84525477598168</v>
      </c>
      <c r="W404" s="9">
        <f t="shared" si="79"/>
        <v>2</v>
      </c>
      <c r="X404">
        <v>0</v>
      </c>
      <c r="Y404" s="1">
        <v>29261</v>
      </c>
      <c r="Z404" s="9">
        <f t="shared" si="82"/>
        <v>0</v>
      </c>
      <c r="AA404" s="9">
        <f t="shared" si="83"/>
        <v>1</v>
      </c>
      <c r="AB404">
        <f t="shared" si="80"/>
        <v>1.4</v>
      </c>
      <c r="AC404" t="str">
        <f t="shared" si="81"/>
        <v/>
      </c>
    </row>
    <row r="405" spans="1:29" ht="15.75">
      <c r="A405">
        <v>21</v>
      </c>
      <c r="B405" s="1">
        <v>4121</v>
      </c>
      <c r="C405" s="8">
        <v>8</v>
      </c>
      <c r="D405" t="s">
        <v>886</v>
      </c>
      <c r="E405" s="1" t="s">
        <v>287</v>
      </c>
      <c r="F405" s="1" t="s">
        <v>856</v>
      </c>
      <c r="G405" s="1" t="s">
        <v>857</v>
      </c>
      <c r="H405" s="1">
        <v>2</v>
      </c>
      <c r="I405" s="13">
        <v>27391</v>
      </c>
      <c r="J405" s="9">
        <f t="shared" si="72"/>
        <v>7.3016684312365383</v>
      </c>
      <c r="K405" s="9">
        <f t="shared" si="73"/>
        <v>1</v>
      </c>
      <c r="L405" s="1">
        <v>1</v>
      </c>
      <c r="M405" s="1">
        <v>27467</v>
      </c>
      <c r="N405" s="9">
        <f t="shared" si="74"/>
        <v>3.6407325153820946</v>
      </c>
      <c r="O405" s="9">
        <f t="shared" si="75"/>
        <v>1</v>
      </c>
      <c r="P405" s="1">
        <v>16</v>
      </c>
      <c r="Q405" s="1">
        <v>27442</v>
      </c>
      <c r="R405" s="9">
        <f t="shared" si="76"/>
        <v>58.304788280737554</v>
      </c>
      <c r="S405" s="9">
        <f t="shared" si="77"/>
        <v>2</v>
      </c>
      <c r="T405" s="1">
        <v>9</v>
      </c>
      <c r="U405" s="1">
        <v>27442</v>
      </c>
      <c r="V405" s="9">
        <f t="shared" si="78"/>
        <v>32.796443407914872</v>
      </c>
      <c r="W405" s="9">
        <f t="shared" si="79"/>
        <v>1</v>
      </c>
      <c r="X405">
        <v>1</v>
      </c>
      <c r="Y405" s="1">
        <v>27442</v>
      </c>
      <c r="Z405" s="9">
        <f t="shared" si="82"/>
        <v>3.6440492675460971</v>
      </c>
      <c r="AA405" s="9">
        <f t="shared" si="83"/>
        <v>1</v>
      </c>
      <c r="AB405">
        <f t="shared" si="80"/>
        <v>1.2</v>
      </c>
      <c r="AC405" t="str">
        <f t="shared" si="81"/>
        <v/>
      </c>
    </row>
    <row r="406" spans="1:29" ht="15.75">
      <c r="A406">
        <v>22</v>
      </c>
      <c r="B406" s="1">
        <v>4122</v>
      </c>
      <c r="C406" s="8">
        <v>8</v>
      </c>
      <c r="D406" t="s">
        <v>887</v>
      </c>
      <c r="E406" s="1" t="s">
        <v>888</v>
      </c>
      <c r="F406" s="1" t="s">
        <v>856</v>
      </c>
      <c r="G406" s="1" t="s">
        <v>857</v>
      </c>
      <c r="H406" s="1">
        <v>2</v>
      </c>
      <c r="I406" s="14">
        <v>28561</v>
      </c>
      <c r="J406" s="9">
        <f t="shared" si="72"/>
        <v>7.0025559329155147</v>
      </c>
      <c r="K406" s="9">
        <f t="shared" si="73"/>
        <v>1</v>
      </c>
      <c r="L406" s="1">
        <v>40</v>
      </c>
      <c r="M406" s="1">
        <v>28662</v>
      </c>
      <c r="N406" s="9">
        <f t="shared" si="74"/>
        <v>139.55760240039075</v>
      </c>
      <c r="O406" s="9">
        <f t="shared" si="75"/>
        <v>4</v>
      </c>
      <c r="P406" s="1">
        <v>13</v>
      </c>
      <c r="Q406" s="1">
        <v>28764</v>
      </c>
      <c r="R406" s="9">
        <f t="shared" si="76"/>
        <v>45.195383117786122</v>
      </c>
      <c r="S406" s="9">
        <f t="shared" si="77"/>
        <v>2</v>
      </c>
      <c r="T406" s="1">
        <v>4</v>
      </c>
      <c r="U406" s="1">
        <v>28764</v>
      </c>
      <c r="V406" s="9">
        <f t="shared" si="78"/>
        <v>13.906271728549575</v>
      </c>
      <c r="W406" s="9">
        <f t="shared" si="79"/>
        <v>1</v>
      </c>
      <c r="X406">
        <v>0</v>
      </c>
      <c r="Y406" s="1">
        <v>28764</v>
      </c>
      <c r="Z406" s="9">
        <f t="shared" si="82"/>
        <v>0</v>
      </c>
      <c r="AA406" s="9">
        <f t="shared" si="83"/>
        <v>1</v>
      </c>
      <c r="AB406">
        <f t="shared" si="80"/>
        <v>1.8</v>
      </c>
      <c r="AC406" t="str">
        <f t="shared" si="81"/>
        <v/>
      </c>
    </row>
    <row r="407" spans="1:29" ht="15.75">
      <c r="A407">
        <v>23</v>
      </c>
      <c r="B407" s="1">
        <v>4123</v>
      </c>
      <c r="C407" s="8">
        <v>8</v>
      </c>
      <c r="D407" t="s">
        <v>889</v>
      </c>
      <c r="E407" s="1" t="s">
        <v>890</v>
      </c>
      <c r="F407" s="1" t="s">
        <v>856</v>
      </c>
      <c r="G407" s="1" t="s">
        <v>857</v>
      </c>
      <c r="H407" s="1">
        <v>0</v>
      </c>
      <c r="I407" s="14">
        <v>24922</v>
      </c>
      <c r="J407" s="9">
        <f t="shared" si="72"/>
        <v>0</v>
      </c>
      <c r="K407" s="9">
        <f t="shared" si="73"/>
        <v>1</v>
      </c>
      <c r="L407" s="1">
        <v>0</v>
      </c>
      <c r="M407" s="1">
        <v>24976</v>
      </c>
      <c r="N407" s="9">
        <f t="shared" si="74"/>
        <v>0</v>
      </c>
      <c r="O407" s="9">
        <f t="shared" si="75"/>
        <v>1</v>
      </c>
      <c r="P407" s="1">
        <v>19</v>
      </c>
      <c r="Q407" s="1">
        <v>24967</v>
      </c>
      <c r="R407" s="9">
        <f t="shared" si="76"/>
        <v>76.1004525974286</v>
      </c>
      <c r="S407" s="9">
        <f t="shared" si="77"/>
        <v>2</v>
      </c>
      <c r="T407" s="1">
        <v>1</v>
      </c>
      <c r="U407" s="1">
        <v>24967</v>
      </c>
      <c r="V407" s="9">
        <f t="shared" si="78"/>
        <v>4.0052869788120322</v>
      </c>
      <c r="W407" s="9">
        <f t="shared" si="79"/>
        <v>1</v>
      </c>
      <c r="X407">
        <v>0</v>
      </c>
      <c r="Y407" s="1">
        <v>24967</v>
      </c>
      <c r="Z407" s="9">
        <f t="shared" si="82"/>
        <v>0</v>
      </c>
      <c r="AA407" s="9">
        <f t="shared" si="83"/>
        <v>1</v>
      </c>
      <c r="AB407">
        <f t="shared" si="80"/>
        <v>1.2</v>
      </c>
      <c r="AC407" t="str">
        <f t="shared" si="81"/>
        <v/>
      </c>
    </row>
    <row r="408" spans="1:29" ht="15.75">
      <c r="A408">
        <v>24</v>
      </c>
      <c r="B408" s="1">
        <v>4124</v>
      </c>
      <c r="C408" s="8">
        <v>8</v>
      </c>
      <c r="D408" t="s">
        <v>891</v>
      </c>
      <c r="E408" s="1" t="s">
        <v>892</v>
      </c>
      <c r="F408" s="1" t="s">
        <v>856</v>
      </c>
      <c r="G408" s="1" t="s">
        <v>857</v>
      </c>
      <c r="H408" s="1">
        <v>0</v>
      </c>
      <c r="I408" s="14">
        <v>22150</v>
      </c>
      <c r="J408" s="9">
        <f t="shared" si="72"/>
        <v>0</v>
      </c>
      <c r="K408" s="9">
        <f t="shared" si="73"/>
        <v>1</v>
      </c>
      <c r="L408" s="1">
        <v>2</v>
      </c>
      <c r="M408" s="1">
        <v>22205</v>
      </c>
      <c r="N408" s="9">
        <f t="shared" si="74"/>
        <v>9.0069804098176078</v>
      </c>
      <c r="O408" s="9">
        <f t="shared" si="75"/>
        <v>1</v>
      </c>
      <c r="P408" s="1">
        <v>2</v>
      </c>
      <c r="Q408" s="1">
        <v>22218</v>
      </c>
      <c r="R408" s="9">
        <f t="shared" si="76"/>
        <v>9.0017103249617421</v>
      </c>
      <c r="S408" s="9">
        <f t="shared" si="77"/>
        <v>1</v>
      </c>
      <c r="T408" s="1">
        <v>3</v>
      </c>
      <c r="U408" s="1">
        <v>22218</v>
      </c>
      <c r="V408" s="9">
        <f t="shared" si="78"/>
        <v>13.502565487442613</v>
      </c>
      <c r="W408" s="9">
        <f t="shared" si="79"/>
        <v>1</v>
      </c>
      <c r="X408">
        <v>0</v>
      </c>
      <c r="Y408" s="1">
        <v>22218</v>
      </c>
      <c r="Z408" s="9">
        <f t="shared" si="82"/>
        <v>0</v>
      </c>
      <c r="AA408" s="9">
        <f t="shared" si="83"/>
        <v>1</v>
      </c>
      <c r="AB408">
        <f t="shared" si="80"/>
        <v>1</v>
      </c>
      <c r="AC408" t="str">
        <f t="shared" si="81"/>
        <v/>
      </c>
    </row>
    <row r="409" spans="1:29" ht="15.75">
      <c r="A409">
        <v>25</v>
      </c>
      <c r="B409" s="1">
        <v>4125</v>
      </c>
      <c r="C409" s="8">
        <v>8</v>
      </c>
      <c r="D409" t="s">
        <v>893</v>
      </c>
      <c r="E409" s="1" t="s">
        <v>894</v>
      </c>
      <c r="F409" s="1" t="s">
        <v>856</v>
      </c>
      <c r="G409" s="1" t="s">
        <v>857</v>
      </c>
      <c r="H409" s="1">
        <v>5</v>
      </c>
      <c r="I409" s="14">
        <v>25462</v>
      </c>
      <c r="J409" s="9">
        <f t="shared" si="72"/>
        <v>19.637106276019168</v>
      </c>
      <c r="K409" s="9">
        <f t="shared" si="73"/>
        <v>1</v>
      </c>
      <c r="L409" s="1">
        <v>2</v>
      </c>
      <c r="M409" s="1">
        <v>25554</v>
      </c>
      <c r="N409" s="9">
        <f t="shared" si="74"/>
        <v>7.826563356030368</v>
      </c>
      <c r="O409" s="9">
        <f t="shared" si="75"/>
        <v>1</v>
      </c>
      <c r="P409" s="1">
        <v>15</v>
      </c>
      <c r="Q409" s="1">
        <v>25609</v>
      </c>
      <c r="R409" s="9">
        <f t="shared" si="76"/>
        <v>58.573157874184851</v>
      </c>
      <c r="S409" s="9">
        <f t="shared" si="77"/>
        <v>2</v>
      </c>
      <c r="T409" s="1">
        <v>3</v>
      </c>
      <c r="U409" s="1">
        <v>25609</v>
      </c>
      <c r="V409" s="9">
        <f t="shared" si="78"/>
        <v>11.714631574836972</v>
      </c>
      <c r="W409" s="9">
        <f t="shared" si="79"/>
        <v>1</v>
      </c>
      <c r="X409">
        <v>0</v>
      </c>
      <c r="Y409" s="1">
        <v>25609</v>
      </c>
      <c r="Z409" s="9">
        <f t="shared" si="82"/>
        <v>0</v>
      </c>
      <c r="AA409" s="9">
        <f t="shared" si="83"/>
        <v>1</v>
      </c>
      <c r="AB409">
        <f t="shared" si="80"/>
        <v>1.2</v>
      </c>
      <c r="AC409" t="str">
        <f t="shared" si="81"/>
        <v/>
      </c>
    </row>
    <row r="410" spans="1:29" ht="15.75">
      <c r="A410">
        <v>1</v>
      </c>
      <c r="B410" s="1">
        <v>4201</v>
      </c>
      <c r="C410" s="8">
        <v>8</v>
      </c>
      <c r="D410" t="s">
        <v>895</v>
      </c>
      <c r="E410" s="1" t="s">
        <v>896</v>
      </c>
      <c r="F410" s="1" t="s">
        <v>897</v>
      </c>
      <c r="G410" s="1" t="s">
        <v>898</v>
      </c>
      <c r="H410" s="1">
        <v>20</v>
      </c>
      <c r="I410" s="14">
        <v>123770</v>
      </c>
      <c r="J410" s="9">
        <f t="shared" si="72"/>
        <v>16.159004605316312</v>
      </c>
      <c r="K410" s="9">
        <f t="shared" si="73"/>
        <v>1</v>
      </c>
      <c r="L410" s="1">
        <v>52</v>
      </c>
      <c r="M410" s="1">
        <v>123931</v>
      </c>
      <c r="N410" s="9">
        <f t="shared" si="74"/>
        <v>41.958831930671096</v>
      </c>
      <c r="O410" s="9">
        <f t="shared" si="75"/>
        <v>2</v>
      </c>
      <c r="P410" s="1">
        <v>461</v>
      </c>
      <c r="Q410" s="1">
        <v>123871</v>
      </c>
      <c r="R410" s="9">
        <f t="shared" si="76"/>
        <v>372.1613614163121</v>
      </c>
      <c r="S410" s="9">
        <f t="shared" si="77"/>
        <v>5</v>
      </c>
      <c r="T410" s="1">
        <v>236</v>
      </c>
      <c r="U410" s="1">
        <v>123871</v>
      </c>
      <c r="V410" s="9">
        <f t="shared" si="78"/>
        <v>190.52078371854591</v>
      </c>
      <c r="W410" s="9">
        <f t="shared" si="79"/>
        <v>5</v>
      </c>
      <c r="X410">
        <v>6</v>
      </c>
      <c r="Y410" s="1">
        <v>123871</v>
      </c>
      <c r="Z410" s="9">
        <f t="shared" si="82"/>
        <v>4.8437487386070996</v>
      </c>
      <c r="AA410" s="9">
        <f t="shared" si="83"/>
        <v>1</v>
      </c>
      <c r="AB410">
        <f t="shared" si="80"/>
        <v>2.8</v>
      </c>
      <c r="AC410" t="str">
        <f t="shared" si="81"/>
        <v>risk</v>
      </c>
    </row>
    <row r="411" spans="1:29" ht="15.75">
      <c r="A411">
        <v>2</v>
      </c>
      <c r="B411" s="1">
        <v>4202</v>
      </c>
      <c r="C411" s="8">
        <v>8</v>
      </c>
      <c r="D411" t="s">
        <v>899</v>
      </c>
      <c r="E411" s="1" t="s">
        <v>900</v>
      </c>
      <c r="F411" s="1" t="s">
        <v>897</v>
      </c>
      <c r="G411" s="1" t="s">
        <v>898</v>
      </c>
      <c r="H411" s="1">
        <v>15</v>
      </c>
      <c r="I411" s="14">
        <v>26424</v>
      </c>
      <c r="J411" s="9">
        <f t="shared" si="72"/>
        <v>56.766575840145329</v>
      </c>
      <c r="K411" s="9">
        <f t="shared" si="73"/>
        <v>2</v>
      </c>
      <c r="L411" s="1">
        <v>9</v>
      </c>
      <c r="M411" s="1">
        <v>26485</v>
      </c>
      <c r="N411" s="9">
        <f t="shared" si="74"/>
        <v>33.981498961676422</v>
      </c>
      <c r="O411" s="9">
        <f t="shared" si="75"/>
        <v>1</v>
      </c>
      <c r="P411" s="1">
        <v>52</v>
      </c>
      <c r="Q411" s="1">
        <v>26562</v>
      </c>
      <c r="R411" s="9">
        <f t="shared" si="76"/>
        <v>195.7683909344176</v>
      </c>
      <c r="S411" s="9">
        <f t="shared" si="77"/>
        <v>5</v>
      </c>
      <c r="T411" s="1">
        <v>22</v>
      </c>
      <c r="U411" s="1">
        <v>26562</v>
      </c>
      <c r="V411" s="9">
        <f t="shared" si="78"/>
        <v>82.825088472253597</v>
      </c>
      <c r="W411" s="9">
        <f t="shared" si="79"/>
        <v>3</v>
      </c>
      <c r="X411">
        <v>0</v>
      </c>
      <c r="Y411" s="1">
        <v>26562</v>
      </c>
      <c r="Z411" s="9">
        <f t="shared" si="82"/>
        <v>0</v>
      </c>
      <c r="AA411" s="9">
        <f t="shared" si="83"/>
        <v>1</v>
      </c>
      <c r="AB411">
        <f t="shared" si="80"/>
        <v>2.4</v>
      </c>
      <c r="AC411" t="str">
        <f t="shared" si="81"/>
        <v/>
      </c>
    </row>
    <row r="412" spans="1:29" ht="15.75">
      <c r="A412">
        <v>3</v>
      </c>
      <c r="B412" s="1">
        <v>4203</v>
      </c>
      <c r="C412" s="8">
        <v>8</v>
      </c>
      <c r="D412" t="s">
        <v>901</v>
      </c>
      <c r="E412" s="1" t="s">
        <v>902</v>
      </c>
      <c r="F412" s="1" t="s">
        <v>897</v>
      </c>
      <c r="G412" s="1" t="s">
        <v>898</v>
      </c>
      <c r="H412" s="1">
        <v>74</v>
      </c>
      <c r="I412" s="15">
        <v>61161</v>
      </c>
      <c r="J412" s="9">
        <f t="shared" si="72"/>
        <v>120.99213551119178</v>
      </c>
      <c r="K412" s="9">
        <f t="shared" si="73"/>
        <v>4</v>
      </c>
      <c r="L412" s="1">
        <v>89</v>
      </c>
      <c r="M412" s="1">
        <v>61172</v>
      </c>
      <c r="N412" s="9">
        <f t="shared" si="74"/>
        <v>145.49140129471002</v>
      </c>
      <c r="O412" s="9">
        <f t="shared" si="75"/>
        <v>4</v>
      </c>
      <c r="P412" s="1">
        <v>64</v>
      </c>
      <c r="Q412" s="1">
        <v>61150</v>
      </c>
      <c r="R412" s="9">
        <f t="shared" si="76"/>
        <v>104.66067048242027</v>
      </c>
      <c r="S412" s="9">
        <f t="shared" si="77"/>
        <v>3</v>
      </c>
      <c r="T412" s="1">
        <v>35</v>
      </c>
      <c r="U412" s="1">
        <v>61150</v>
      </c>
      <c r="V412" s="9">
        <f t="shared" si="78"/>
        <v>57.236304170073588</v>
      </c>
      <c r="W412" s="9">
        <f t="shared" si="79"/>
        <v>2</v>
      </c>
      <c r="X412">
        <v>0</v>
      </c>
      <c r="Y412" s="1">
        <v>61150</v>
      </c>
      <c r="Z412" s="9">
        <f t="shared" si="82"/>
        <v>0</v>
      </c>
      <c r="AA412" s="9">
        <f t="shared" si="83"/>
        <v>1</v>
      </c>
      <c r="AB412">
        <f t="shared" si="80"/>
        <v>2.8</v>
      </c>
      <c r="AC412" t="str">
        <f t="shared" si="81"/>
        <v/>
      </c>
    </row>
    <row r="413" spans="1:29" ht="15.75">
      <c r="A413">
        <v>4</v>
      </c>
      <c r="B413" s="1">
        <v>4204</v>
      </c>
      <c r="C413" s="8">
        <v>8</v>
      </c>
      <c r="D413" t="s">
        <v>903</v>
      </c>
      <c r="E413" s="1" t="s">
        <v>904</v>
      </c>
      <c r="F413" s="1" t="s">
        <v>897</v>
      </c>
      <c r="G413" s="1" t="s">
        <v>898</v>
      </c>
      <c r="H413" s="1">
        <v>54</v>
      </c>
      <c r="I413" s="13">
        <v>41811</v>
      </c>
      <c r="J413" s="9">
        <f t="shared" si="72"/>
        <v>129.15261534046064</v>
      </c>
      <c r="K413" s="9">
        <f t="shared" si="73"/>
        <v>4</v>
      </c>
      <c r="L413" s="1">
        <v>18</v>
      </c>
      <c r="M413" s="1">
        <v>42047</v>
      </c>
      <c r="N413" s="9">
        <f t="shared" si="74"/>
        <v>42.809237282089086</v>
      </c>
      <c r="O413" s="9">
        <f t="shared" si="75"/>
        <v>2</v>
      </c>
      <c r="P413" s="1">
        <v>97</v>
      </c>
      <c r="Q413" s="1">
        <v>42200</v>
      </c>
      <c r="R413" s="9">
        <f t="shared" si="76"/>
        <v>229.85781990521326</v>
      </c>
      <c r="S413" s="9">
        <f t="shared" si="77"/>
        <v>5</v>
      </c>
      <c r="T413" s="1">
        <v>10</v>
      </c>
      <c r="U413" s="1">
        <v>42200</v>
      </c>
      <c r="V413" s="9">
        <f t="shared" si="78"/>
        <v>23.696682464454977</v>
      </c>
      <c r="W413" s="9">
        <f t="shared" si="79"/>
        <v>1</v>
      </c>
      <c r="X413">
        <v>0</v>
      </c>
      <c r="Y413" s="1">
        <v>42200</v>
      </c>
      <c r="Z413" s="9">
        <f t="shared" si="82"/>
        <v>0</v>
      </c>
      <c r="AA413" s="9">
        <f t="shared" si="83"/>
        <v>1</v>
      </c>
      <c r="AB413">
        <f t="shared" si="80"/>
        <v>2.6</v>
      </c>
      <c r="AC413" t="str">
        <f t="shared" si="81"/>
        <v/>
      </c>
    </row>
    <row r="414" spans="1:29" ht="15.75">
      <c r="A414">
        <v>5</v>
      </c>
      <c r="B414" s="1">
        <v>4205</v>
      </c>
      <c r="C414" s="8">
        <v>8</v>
      </c>
      <c r="D414" t="s">
        <v>905</v>
      </c>
      <c r="E414" s="1" t="s">
        <v>906</v>
      </c>
      <c r="F414" s="1" t="s">
        <v>897</v>
      </c>
      <c r="G414" s="1" t="s">
        <v>898</v>
      </c>
      <c r="H414" s="1">
        <v>18</v>
      </c>
      <c r="I414" s="14">
        <v>51867</v>
      </c>
      <c r="J414" s="9">
        <f t="shared" si="72"/>
        <v>34.704147145583896</v>
      </c>
      <c r="K414" s="9">
        <f t="shared" si="73"/>
        <v>1</v>
      </c>
      <c r="L414" s="1">
        <v>26</v>
      </c>
      <c r="M414" s="1">
        <v>52073</v>
      </c>
      <c r="N414" s="9">
        <f t="shared" si="74"/>
        <v>49.92990609336892</v>
      </c>
      <c r="O414" s="9">
        <f t="shared" si="75"/>
        <v>2</v>
      </c>
      <c r="P414" s="1">
        <v>157</v>
      </c>
      <c r="Q414" s="1">
        <v>52208</v>
      </c>
      <c r="R414" s="9">
        <f t="shared" si="76"/>
        <v>300.72019613852285</v>
      </c>
      <c r="S414" s="9">
        <f t="shared" si="77"/>
        <v>5</v>
      </c>
      <c r="T414" s="1">
        <v>65</v>
      </c>
      <c r="U414" s="1">
        <v>52208</v>
      </c>
      <c r="V414" s="9">
        <f t="shared" si="78"/>
        <v>124.5019920318725</v>
      </c>
      <c r="W414" s="9">
        <f t="shared" si="79"/>
        <v>4</v>
      </c>
      <c r="X414">
        <v>8</v>
      </c>
      <c r="Y414" s="1">
        <v>52208</v>
      </c>
      <c r="Z414" s="9">
        <f t="shared" si="82"/>
        <v>15.323322096230463</v>
      </c>
      <c r="AA414" s="9">
        <f t="shared" si="83"/>
        <v>1</v>
      </c>
      <c r="AB414">
        <f t="shared" si="80"/>
        <v>2.6</v>
      </c>
      <c r="AC414" t="str">
        <f t="shared" si="81"/>
        <v/>
      </c>
    </row>
    <row r="415" spans="1:29" ht="15.75">
      <c r="A415">
        <v>6</v>
      </c>
      <c r="B415" s="1">
        <v>4206</v>
      </c>
      <c r="C415" s="8">
        <v>8</v>
      </c>
      <c r="D415" t="s">
        <v>907</v>
      </c>
      <c r="E415" s="1" t="s">
        <v>908</v>
      </c>
      <c r="F415" s="1" t="s">
        <v>897</v>
      </c>
      <c r="G415" s="1" t="s">
        <v>898</v>
      </c>
      <c r="H415" s="1">
        <v>6</v>
      </c>
      <c r="I415" s="14">
        <v>11589</v>
      </c>
      <c r="J415" s="9">
        <f t="shared" si="72"/>
        <v>51.773233238415742</v>
      </c>
      <c r="K415" s="9">
        <f t="shared" si="73"/>
        <v>2</v>
      </c>
      <c r="L415" s="1">
        <v>11</v>
      </c>
      <c r="M415" s="1">
        <v>11630</v>
      </c>
      <c r="N415" s="9">
        <f t="shared" si="74"/>
        <v>94.582975064488394</v>
      </c>
      <c r="O415" s="9">
        <f t="shared" si="75"/>
        <v>3</v>
      </c>
      <c r="P415" s="1">
        <v>22</v>
      </c>
      <c r="Q415" s="1">
        <v>11674</v>
      </c>
      <c r="R415" s="9">
        <f t="shared" si="76"/>
        <v>188.45297241733766</v>
      </c>
      <c r="S415" s="9">
        <f t="shared" si="77"/>
        <v>5</v>
      </c>
      <c r="T415" s="1">
        <v>9</v>
      </c>
      <c r="U415" s="1">
        <v>11674</v>
      </c>
      <c r="V415" s="9">
        <f t="shared" si="78"/>
        <v>77.094397807092676</v>
      </c>
      <c r="W415" s="9">
        <f t="shared" si="79"/>
        <v>2</v>
      </c>
      <c r="X415">
        <v>0</v>
      </c>
      <c r="Y415" s="1">
        <v>11674</v>
      </c>
      <c r="Z415" s="9">
        <f t="shared" si="82"/>
        <v>0</v>
      </c>
      <c r="AA415" s="9">
        <f t="shared" si="83"/>
        <v>1</v>
      </c>
      <c r="AB415">
        <f t="shared" si="80"/>
        <v>2.6</v>
      </c>
      <c r="AC415" t="str">
        <f t="shared" si="81"/>
        <v/>
      </c>
    </row>
    <row r="416" spans="1:29" ht="15.75">
      <c r="A416">
        <v>7</v>
      </c>
      <c r="B416" s="1">
        <v>4207</v>
      </c>
      <c r="C416" s="8">
        <v>8</v>
      </c>
      <c r="D416" t="s">
        <v>909</v>
      </c>
      <c r="E416" s="1" t="s">
        <v>910</v>
      </c>
      <c r="F416" s="1" t="s">
        <v>897</v>
      </c>
      <c r="G416" s="1" t="s">
        <v>898</v>
      </c>
      <c r="H416" s="1">
        <v>25</v>
      </c>
      <c r="I416" s="14">
        <v>22351</v>
      </c>
      <c r="J416" s="9">
        <f t="shared" si="72"/>
        <v>111.85181871057225</v>
      </c>
      <c r="K416" s="9">
        <f t="shared" si="73"/>
        <v>3</v>
      </c>
      <c r="L416" s="1">
        <v>11</v>
      </c>
      <c r="M416" s="1">
        <v>22473</v>
      </c>
      <c r="N416" s="9">
        <f t="shared" si="74"/>
        <v>48.94762604013706</v>
      </c>
      <c r="O416" s="9">
        <f t="shared" si="75"/>
        <v>2</v>
      </c>
      <c r="P416" s="1">
        <v>44</v>
      </c>
      <c r="Q416" s="1">
        <v>22536</v>
      </c>
      <c r="R416" s="9">
        <f t="shared" si="76"/>
        <v>195.24316648917289</v>
      </c>
      <c r="S416" s="9">
        <f t="shared" si="77"/>
        <v>5</v>
      </c>
      <c r="T416" s="1">
        <v>8</v>
      </c>
      <c r="U416" s="1">
        <v>22536</v>
      </c>
      <c r="V416" s="9">
        <f t="shared" si="78"/>
        <v>35.498757543485979</v>
      </c>
      <c r="W416" s="9">
        <f t="shared" si="79"/>
        <v>1</v>
      </c>
      <c r="X416">
        <v>3</v>
      </c>
      <c r="Y416" s="1">
        <v>22536</v>
      </c>
      <c r="Z416" s="9">
        <f t="shared" si="82"/>
        <v>13.312034078807242</v>
      </c>
      <c r="AA416" s="9">
        <f t="shared" si="83"/>
        <v>1</v>
      </c>
      <c r="AB416">
        <f t="shared" si="80"/>
        <v>2.4</v>
      </c>
      <c r="AC416" t="str">
        <f t="shared" si="81"/>
        <v/>
      </c>
    </row>
    <row r="417" spans="1:29" ht="15.75">
      <c r="A417">
        <v>8</v>
      </c>
      <c r="B417" s="1">
        <v>4208</v>
      </c>
      <c r="C417" s="8">
        <v>8</v>
      </c>
      <c r="D417" t="s">
        <v>911</v>
      </c>
      <c r="E417" s="1" t="s">
        <v>912</v>
      </c>
      <c r="F417" s="1" t="s">
        <v>897</v>
      </c>
      <c r="G417" s="1" t="s">
        <v>898</v>
      </c>
      <c r="H417" s="1">
        <v>21</v>
      </c>
      <c r="I417" s="14">
        <v>28473</v>
      </c>
      <c r="J417" s="9">
        <f t="shared" si="72"/>
        <v>73.754082815298702</v>
      </c>
      <c r="K417" s="9">
        <f t="shared" si="73"/>
        <v>2</v>
      </c>
      <c r="L417" s="1">
        <v>38</v>
      </c>
      <c r="M417" s="1">
        <v>28430</v>
      </c>
      <c r="N417" s="9">
        <f t="shared" si="74"/>
        <v>133.66162504396766</v>
      </c>
      <c r="O417" s="9">
        <f t="shared" si="75"/>
        <v>4</v>
      </c>
      <c r="P417" s="1">
        <v>48</v>
      </c>
      <c r="Q417" s="1">
        <v>28380</v>
      </c>
      <c r="R417" s="9">
        <f t="shared" si="76"/>
        <v>169.13319238900633</v>
      </c>
      <c r="S417" s="9">
        <f t="shared" si="77"/>
        <v>5</v>
      </c>
      <c r="T417" s="1">
        <v>46</v>
      </c>
      <c r="U417" s="1">
        <v>28380</v>
      </c>
      <c r="V417" s="9">
        <f t="shared" si="78"/>
        <v>162.08597603946441</v>
      </c>
      <c r="W417" s="9">
        <f t="shared" si="79"/>
        <v>5</v>
      </c>
      <c r="X417">
        <v>1</v>
      </c>
      <c r="Y417" s="1">
        <v>28380</v>
      </c>
      <c r="Z417" s="9">
        <f t="shared" si="82"/>
        <v>3.5236081747709656</v>
      </c>
      <c r="AA417" s="9">
        <f t="shared" si="83"/>
        <v>1</v>
      </c>
      <c r="AB417">
        <f t="shared" si="80"/>
        <v>3.4</v>
      </c>
      <c r="AC417" t="str">
        <f t="shared" si="81"/>
        <v>risk</v>
      </c>
    </row>
    <row r="418" spans="1:29" ht="15.75">
      <c r="A418">
        <v>9</v>
      </c>
      <c r="B418" s="1">
        <v>4209</v>
      </c>
      <c r="C418" s="8">
        <v>8</v>
      </c>
      <c r="D418" t="s">
        <v>913</v>
      </c>
      <c r="E418" s="1" t="s">
        <v>914</v>
      </c>
      <c r="F418" s="1" t="s">
        <v>897</v>
      </c>
      <c r="G418" s="1" t="s">
        <v>898</v>
      </c>
      <c r="H418" s="1">
        <v>26</v>
      </c>
      <c r="I418" s="14">
        <v>111897</v>
      </c>
      <c r="J418" s="9">
        <f t="shared" si="72"/>
        <v>23.235654217718082</v>
      </c>
      <c r="K418" s="9">
        <f t="shared" si="73"/>
        <v>1</v>
      </c>
      <c r="L418" s="1">
        <v>74</v>
      </c>
      <c r="M418" s="1">
        <v>112109</v>
      </c>
      <c r="N418" s="9">
        <f t="shared" si="74"/>
        <v>66.007189431713769</v>
      </c>
      <c r="O418" s="9">
        <f t="shared" si="75"/>
        <v>2</v>
      </c>
      <c r="P418" s="1">
        <v>318</v>
      </c>
      <c r="Q418" s="1">
        <v>112173</v>
      </c>
      <c r="R418" s="9">
        <f t="shared" si="76"/>
        <v>283.49067957529888</v>
      </c>
      <c r="S418" s="9">
        <f t="shared" si="77"/>
        <v>5</v>
      </c>
      <c r="T418" s="1">
        <v>112</v>
      </c>
      <c r="U418" s="1">
        <v>112173</v>
      </c>
      <c r="V418" s="9">
        <f t="shared" si="78"/>
        <v>99.845773938470046</v>
      </c>
      <c r="W418" s="9">
        <f t="shared" si="79"/>
        <v>3</v>
      </c>
      <c r="X418">
        <v>1</v>
      </c>
      <c r="Y418" s="1">
        <v>112173</v>
      </c>
      <c r="Z418" s="9">
        <f t="shared" si="82"/>
        <v>0.89148012445062541</v>
      </c>
      <c r="AA418" s="9">
        <f t="shared" si="83"/>
        <v>1</v>
      </c>
      <c r="AB418">
        <f t="shared" si="80"/>
        <v>2.4</v>
      </c>
      <c r="AC418" t="str">
        <f t="shared" si="81"/>
        <v/>
      </c>
    </row>
    <row r="419" spans="1:29" ht="15.75">
      <c r="A419">
        <v>10</v>
      </c>
      <c r="B419" s="1">
        <v>4210</v>
      </c>
      <c r="C419" s="8">
        <v>8</v>
      </c>
      <c r="D419" t="s">
        <v>915</v>
      </c>
      <c r="E419" s="1" t="s">
        <v>916</v>
      </c>
      <c r="F419" s="1" t="s">
        <v>897</v>
      </c>
      <c r="G419" s="1" t="s">
        <v>898</v>
      </c>
      <c r="H419" s="1">
        <v>50</v>
      </c>
      <c r="I419" s="14">
        <v>34614</v>
      </c>
      <c r="J419" s="9">
        <f t="shared" si="72"/>
        <v>144.45022245334258</v>
      </c>
      <c r="K419" s="9">
        <f t="shared" si="73"/>
        <v>4</v>
      </c>
      <c r="L419" s="1">
        <v>30</v>
      </c>
      <c r="M419" s="1">
        <v>34652</v>
      </c>
      <c r="N419" s="9">
        <f t="shared" si="74"/>
        <v>86.575089460925781</v>
      </c>
      <c r="O419" s="9">
        <f t="shared" si="75"/>
        <v>3</v>
      </c>
      <c r="P419" s="1">
        <v>256</v>
      </c>
      <c r="Q419" s="1">
        <v>34693</v>
      </c>
      <c r="R419" s="9">
        <f t="shared" si="76"/>
        <v>737.90101749632493</v>
      </c>
      <c r="S419" s="9">
        <f t="shared" si="77"/>
        <v>5</v>
      </c>
      <c r="T419" s="1">
        <v>154</v>
      </c>
      <c r="U419" s="1">
        <v>34693</v>
      </c>
      <c r="V419" s="9">
        <f t="shared" si="78"/>
        <v>443.8935808376329</v>
      </c>
      <c r="W419" s="9">
        <f t="shared" si="79"/>
        <v>5</v>
      </c>
      <c r="X419">
        <v>1</v>
      </c>
      <c r="Y419" s="1">
        <v>34693</v>
      </c>
      <c r="Z419" s="9">
        <f t="shared" si="82"/>
        <v>2.8824258495950192</v>
      </c>
      <c r="AA419" s="9">
        <f t="shared" si="83"/>
        <v>1</v>
      </c>
      <c r="AB419">
        <f t="shared" si="80"/>
        <v>3.6</v>
      </c>
      <c r="AC419" t="str">
        <f t="shared" si="81"/>
        <v>risk</v>
      </c>
    </row>
    <row r="420" spans="1:29" ht="15.75">
      <c r="A420">
        <v>11</v>
      </c>
      <c r="B420" s="1">
        <v>4211</v>
      </c>
      <c r="C420" s="8">
        <v>8</v>
      </c>
      <c r="D420" t="s">
        <v>917</v>
      </c>
      <c r="E420" s="1" t="s">
        <v>918</v>
      </c>
      <c r="F420" s="1" t="s">
        <v>897</v>
      </c>
      <c r="G420" s="1" t="s">
        <v>898</v>
      </c>
      <c r="H420" s="1">
        <v>0</v>
      </c>
      <c r="I420" s="14">
        <v>24812</v>
      </c>
      <c r="J420" s="9">
        <f t="shared" si="72"/>
        <v>0</v>
      </c>
      <c r="K420" s="9">
        <f t="shared" si="73"/>
        <v>1</v>
      </c>
      <c r="L420" s="1">
        <v>0</v>
      </c>
      <c r="M420" s="1">
        <v>24918</v>
      </c>
      <c r="N420" s="9">
        <f t="shared" si="74"/>
        <v>0</v>
      </c>
      <c r="O420" s="9">
        <f t="shared" si="75"/>
        <v>1</v>
      </c>
      <c r="P420" s="1">
        <v>13</v>
      </c>
      <c r="Q420" s="1">
        <v>25006</v>
      </c>
      <c r="R420" s="9">
        <f t="shared" si="76"/>
        <v>51.987522994481324</v>
      </c>
      <c r="S420" s="9">
        <f t="shared" si="77"/>
        <v>2</v>
      </c>
      <c r="T420" s="1">
        <v>4</v>
      </c>
      <c r="U420" s="1">
        <v>25006</v>
      </c>
      <c r="V420" s="9">
        <f t="shared" si="78"/>
        <v>15.996160921378868</v>
      </c>
      <c r="W420" s="9">
        <f t="shared" si="79"/>
        <v>1</v>
      </c>
      <c r="X420">
        <v>0</v>
      </c>
      <c r="Y420" s="1">
        <v>25006</v>
      </c>
      <c r="Z420" s="9">
        <f t="shared" si="82"/>
        <v>0</v>
      </c>
      <c r="AA420" s="9">
        <f t="shared" si="83"/>
        <v>1</v>
      </c>
      <c r="AB420">
        <f t="shared" si="80"/>
        <v>1.2</v>
      </c>
      <c r="AC420" t="str">
        <f t="shared" si="81"/>
        <v/>
      </c>
    </row>
    <row r="421" spans="1:29" ht="15.75">
      <c r="A421">
        <v>12</v>
      </c>
      <c r="B421" s="1">
        <v>4212</v>
      </c>
      <c r="C421" s="8">
        <v>8</v>
      </c>
      <c r="D421" t="s">
        <v>919</v>
      </c>
      <c r="E421" s="1" t="s">
        <v>920</v>
      </c>
      <c r="F421" s="1" t="s">
        <v>897</v>
      </c>
      <c r="G421" s="1" t="s">
        <v>898</v>
      </c>
      <c r="H421" s="1">
        <v>22</v>
      </c>
      <c r="I421" s="14">
        <v>42153</v>
      </c>
      <c r="J421" s="9">
        <f t="shared" si="72"/>
        <v>52.1908286480203</v>
      </c>
      <c r="K421" s="9">
        <f t="shared" si="73"/>
        <v>2</v>
      </c>
      <c r="L421" s="1">
        <v>68</v>
      </c>
      <c r="M421" s="1">
        <v>42271</v>
      </c>
      <c r="N421" s="9">
        <f t="shared" si="74"/>
        <v>160.86678810532044</v>
      </c>
      <c r="O421" s="9">
        <f t="shared" si="75"/>
        <v>5</v>
      </c>
      <c r="P421" s="1">
        <v>64</v>
      </c>
      <c r="Q421" s="1">
        <v>42284</v>
      </c>
      <c r="R421" s="9">
        <f t="shared" si="76"/>
        <v>151.35748746570806</v>
      </c>
      <c r="S421" s="9">
        <f t="shared" si="77"/>
        <v>4</v>
      </c>
      <c r="T421" s="1">
        <v>23</v>
      </c>
      <c r="U421" s="1">
        <v>42284</v>
      </c>
      <c r="V421" s="9">
        <f t="shared" si="78"/>
        <v>54.394097057988837</v>
      </c>
      <c r="W421" s="9">
        <f t="shared" si="79"/>
        <v>2</v>
      </c>
      <c r="X421">
        <v>10</v>
      </c>
      <c r="Y421" s="1">
        <v>42284</v>
      </c>
      <c r="Z421" s="9">
        <f t="shared" si="82"/>
        <v>23.649607416516883</v>
      </c>
      <c r="AA421" s="9">
        <f t="shared" si="83"/>
        <v>1</v>
      </c>
      <c r="AB421">
        <f t="shared" si="80"/>
        <v>2.8</v>
      </c>
      <c r="AC421" t="str">
        <f t="shared" si="81"/>
        <v/>
      </c>
    </row>
    <row r="422" spans="1:29" ht="15.75">
      <c r="A422">
        <v>13</v>
      </c>
      <c r="B422" s="1">
        <v>4213</v>
      </c>
      <c r="C422" s="8">
        <v>8</v>
      </c>
      <c r="D422" t="s">
        <v>921</v>
      </c>
      <c r="E422" s="1" t="s">
        <v>922</v>
      </c>
      <c r="F422" s="1" t="s">
        <v>897</v>
      </c>
      <c r="G422" s="1" t="s">
        <v>898</v>
      </c>
      <c r="H422" s="1">
        <v>30</v>
      </c>
      <c r="I422" s="15">
        <v>34783</v>
      </c>
      <c r="J422" s="9">
        <f t="shared" si="72"/>
        <v>86.249029698415882</v>
      </c>
      <c r="K422" s="9">
        <f t="shared" si="73"/>
        <v>3</v>
      </c>
      <c r="L422" s="1">
        <v>52</v>
      </c>
      <c r="M422" s="1">
        <v>34874</v>
      </c>
      <c r="N422" s="9">
        <f t="shared" si="74"/>
        <v>149.10821815679304</v>
      </c>
      <c r="O422" s="9">
        <f t="shared" si="75"/>
        <v>4</v>
      </c>
      <c r="P422" s="1">
        <v>72</v>
      </c>
      <c r="Q422" s="1">
        <v>34882</v>
      </c>
      <c r="R422" s="9">
        <f t="shared" si="76"/>
        <v>206.41018290235652</v>
      </c>
      <c r="S422" s="9">
        <f t="shared" si="77"/>
        <v>5</v>
      </c>
      <c r="T422" s="1">
        <v>50</v>
      </c>
      <c r="U422" s="1">
        <v>34882</v>
      </c>
      <c r="V422" s="9">
        <f t="shared" si="78"/>
        <v>143.34040479330312</v>
      </c>
      <c r="W422" s="9">
        <f t="shared" si="79"/>
        <v>4</v>
      </c>
      <c r="X422">
        <v>1</v>
      </c>
      <c r="Y422" s="1">
        <v>34882</v>
      </c>
      <c r="Z422" s="9">
        <f t="shared" si="82"/>
        <v>2.8668080958660629</v>
      </c>
      <c r="AA422" s="9">
        <f t="shared" si="83"/>
        <v>1</v>
      </c>
      <c r="AB422">
        <f t="shared" si="80"/>
        <v>3.4</v>
      </c>
      <c r="AC422" t="str">
        <f t="shared" si="81"/>
        <v>risk</v>
      </c>
    </row>
    <row r="423" spans="1:29" ht="15.75">
      <c r="A423">
        <v>14</v>
      </c>
      <c r="B423" s="1">
        <v>4214</v>
      </c>
      <c r="C423" s="8">
        <v>8</v>
      </c>
      <c r="D423" t="s">
        <v>923</v>
      </c>
      <c r="E423" s="1" t="s">
        <v>924</v>
      </c>
      <c r="F423" s="1" t="s">
        <v>897</v>
      </c>
      <c r="G423" s="1" t="s">
        <v>898</v>
      </c>
      <c r="H423" s="1">
        <v>3</v>
      </c>
      <c r="I423" s="13">
        <v>25029</v>
      </c>
      <c r="J423" s="9">
        <f t="shared" si="72"/>
        <v>11.986096128490951</v>
      </c>
      <c r="K423" s="9">
        <f t="shared" si="73"/>
        <v>1</v>
      </c>
      <c r="L423" s="1">
        <v>10</v>
      </c>
      <c r="M423" s="1">
        <v>25155</v>
      </c>
      <c r="N423" s="9">
        <f t="shared" si="74"/>
        <v>39.753528125621152</v>
      </c>
      <c r="O423" s="9">
        <f t="shared" si="75"/>
        <v>1</v>
      </c>
      <c r="P423" s="1">
        <v>87</v>
      </c>
      <c r="Q423" s="1">
        <v>25243</v>
      </c>
      <c r="R423" s="9">
        <f t="shared" si="76"/>
        <v>344.65000198074716</v>
      </c>
      <c r="S423" s="9">
        <f t="shared" si="77"/>
        <v>5</v>
      </c>
      <c r="T423" s="1">
        <v>152</v>
      </c>
      <c r="U423" s="1">
        <v>25243</v>
      </c>
      <c r="V423" s="9">
        <f t="shared" si="78"/>
        <v>602.14712989739724</v>
      </c>
      <c r="W423" s="9">
        <f t="shared" si="79"/>
        <v>5</v>
      </c>
      <c r="X423">
        <v>7</v>
      </c>
      <c r="Y423" s="1">
        <v>25243</v>
      </c>
      <c r="Z423" s="9">
        <f t="shared" si="82"/>
        <v>27.730459929485399</v>
      </c>
      <c r="AA423" s="9">
        <f t="shared" si="83"/>
        <v>1</v>
      </c>
      <c r="AB423">
        <f t="shared" si="80"/>
        <v>2.6</v>
      </c>
      <c r="AC423" t="str">
        <f t="shared" si="81"/>
        <v/>
      </c>
    </row>
    <row r="424" spans="1:29" ht="15.75">
      <c r="A424">
        <v>1</v>
      </c>
      <c r="B424" s="1">
        <v>4301</v>
      </c>
      <c r="C424" s="8">
        <v>8</v>
      </c>
      <c r="D424" t="s">
        <v>925</v>
      </c>
      <c r="E424" s="1" t="s">
        <v>926</v>
      </c>
      <c r="F424" s="1" t="s">
        <v>927</v>
      </c>
      <c r="G424" s="1" t="s">
        <v>928</v>
      </c>
      <c r="H424" s="1">
        <v>44</v>
      </c>
      <c r="I424" s="14">
        <v>150253</v>
      </c>
      <c r="J424" s="9">
        <f t="shared" si="72"/>
        <v>29.283941086034886</v>
      </c>
      <c r="K424" s="9">
        <f t="shared" si="73"/>
        <v>1</v>
      </c>
      <c r="L424" s="1">
        <v>71</v>
      </c>
      <c r="M424" s="1">
        <v>150714</v>
      </c>
      <c r="N424" s="9">
        <f t="shared" si="74"/>
        <v>47.109094045675917</v>
      </c>
      <c r="O424" s="9">
        <f t="shared" si="75"/>
        <v>2</v>
      </c>
      <c r="P424" s="1">
        <v>325</v>
      </c>
      <c r="Q424" s="1">
        <v>150793</v>
      </c>
      <c r="R424" s="9">
        <f t="shared" si="76"/>
        <v>215.52724595969309</v>
      </c>
      <c r="S424" s="9">
        <f t="shared" si="77"/>
        <v>5</v>
      </c>
      <c r="T424" s="1">
        <v>151</v>
      </c>
      <c r="U424" s="1">
        <v>150793</v>
      </c>
      <c r="V424" s="9">
        <f t="shared" si="78"/>
        <v>100.13727427665741</v>
      </c>
      <c r="W424" s="9">
        <f t="shared" si="79"/>
        <v>3</v>
      </c>
      <c r="X424">
        <v>4</v>
      </c>
      <c r="Y424" s="1">
        <v>150793</v>
      </c>
      <c r="Z424" s="9">
        <f t="shared" si="82"/>
        <v>2.6526430271962229</v>
      </c>
      <c r="AA424" s="9">
        <f t="shared" si="83"/>
        <v>1</v>
      </c>
      <c r="AB424">
        <f t="shared" si="80"/>
        <v>2.4</v>
      </c>
      <c r="AC424" t="str">
        <f t="shared" si="81"/>
        <v>risk</v>
      </c>
    </row>
    <row r="425" spans="1:29" ht="15.75">
      <c r="A425">
        <v>2</v>
      </c>
      <c r="B425" s="1">
        <v>4302</v>
      </c>
      <c r="C425" s="8">
        <v>8</v>
      </c>
      <c r="D425" t="s">
        <v>929</v>
      </c>
      <c r="E425" s="1" t="s">
        <v>930</v>
      </c>
      <c r="F425" s="1" t="s">
        <v>927</v>
      </c>
      <c r="G425" s="1" t="s">
        <v>928</v>
      </c>
      <c r="H425" s="1">
        <v>30</v>
      </c>
      <c r="I425" s="14">
        <v>83085</v>
      </c>
      <c r="J425" s="9">
        <f t="shared" si="72"/>
        <v>36.107600649936806</v>
      </c>
      <c r="K425" s="9">
        <f t="shared" si="73"/>
        <v>1</v>
      </c>
      <c r="L425" s="1">
        <v>20</v>
      </c>
      <c r="M425" s="1">
        <v>82971</v>
      </c>
      <c r="N425" s="9">
        <f t="shared" si="74"/>
        <v>24.104807703896544</v>
      </c>
      <c r="O425" s="9">
        <f t="shared" si="75"/>
        <v>1</v>
      </c>
      <c r="P425" s="1">
        <v>53</v>
      </c>
      <c r="Q425" s="1">
        <v>82894</v>
      </c>
      <c r="R425" s="9">
        <f t="shared" si="76"/>
        <v>63.937076266074747</v>
      </c>
      <c r="S425" s="9">
        <f t="shared" si="77"/>
        <v>2</v>
      </c>
      <c r="T425" s="1">
        <v>132</v>
      </c>
      <c r="U425" s="1">
        <v>82894</v>
      </c>
      <c r="V425" s="9">
        <f t="shared" si="78"/>
        <v>159.23951070041258</v>
      </c>
      <c r="W425" s="9">
        <f t="shared" si="79"/>
        <v>4</v>
      </c>
      <c r="X425">
        <v>0</v>
      </c>
      <c r="Y425" s="1">
        <v>82894</v>
      </c>
      <c r="Z425" s="9">
        <f t="shared" si="82"/>
        <v>0</v>
      </c>
      <c r="AA425" s="9">
        <f t="shared" si="83"/>
        <v>1</v>
      </c>
      <c r="AB425">
        <f t="shared" si="80"/>
        <v>1.8</v>
      </c>
      <c r="AC425" t="str">
        <f t="shared" si="81"/>
        <v/>
      </c>
    </row>
    <row r="426" spans="1:29" ht="15.75">
      <c r="A426">
        <v>5</v>
      </c>
      <c r="B426" s="1">
        <v>4305</v>
      </c>
      <c r="C426" s="8">
        <v>8</v>
      </c>
      <c r="D426" t="s">
        <v>931</v>
      </c>
      <c r="E426" s="1" t="s">
        <v>932</v>
      </c>
      <c r="F426" s="1" t="s">
        <v>927</v>
      </c>
      <c r="G426" s="1" t="s">
        <v>928</v>
      </c>
      <c r="H426" s="1">
        <v>21</v>
      </c>
      <c r="I426" s="14">
        <v>98705</v>
      </c>
      <c r="J426" s="9">
        <f t="shared" si="72"/>
        <v>21.275517957550274</v>
      </c>
      <c r="K426" s="9">
        <f t="shared" si="73"/>
        <v>1</v>
      </c>
      <c r="L426" s="1">
        <v>21</v>
      </c>
      <c r="M426" s="1">
        <v>98879</v>
      </c>
      <c r="N426" s="9">
        <f t="shared" si="74"/>
        <v>21.238078864066182</v>
      </c>
      <c r="O426" s="9">
        <f t="shared" si="75"/>
        <v>1</v>
      </c>
      <c r="P426" s="1">
        <v>50</v>
      </c>
      <c r="Q426" s="1">
        <v>98952</v>
      </c>
      <c r="R426" s="9">
        <f t="shared" si="76"/>
        <v>50.529549680653247</v>
      </c>
      <c r="S426" s="9">
        <f t="shared" si="77"/>
        <v>2</v>
      </c>
      <c r="T426" s="1">
        <v>69</v>
      </c>
      <c r="U426" s="1">
        <v>98952</v>
      </c>
      <c r="V426" s="9">
        <f t="shared" si="78"/>
        <v>69.730778559301484</v>
      </c>
      <c r="W426" s="9">
        <f t="shared" si="79"/>
        <v>2</v>
      </c>
      <c r="X426">
        <v>5</v>
      </c>
      <c r="Y426" s="1">
        <v>98952</v>
      </c>
      <c r="Z426" s="9">
        <f t="shared" si="82"/>
        <v>5.0529549680653245</v>
      </c>
      <c r="AA426" s="9">
        <f t="shared" si="83"/>
        <v>1</v>
      </c>
      <c r="AB426">
        <f t="shared" si="80"/>
        <v>1.4</v>
      </c>
      <c r="AC426" t="str">
        <f t="shared" si="81"/>
        <v/>
      </c>
    </row>
    <row r="427" spans="1:29" ht="15.75">
      <c r="A427">
        <v>7</v>
      </c>
      <c r="B427" s="1">
        <v>4307</v>
      </c>
      <c r="C427" s="8">
        <v>8</v>
      </c>
      <c r="D427" t="s">
        <v>933</v>
      </c>
      <c r="E427" s="1" t="s">
        <v>934</v>
      </c>
      <c r="F427" s="1" t="s">
        <v>927</v>
      </c>
      <c r="G427" s="1" t="s">
        <v>928</v>
      </c>
      <c r="H427" s="1">
        <v>3</v>
      </c>
      <c r="I427" s="14">
        <v>30876</v>
      </c>
      <c r="J427" s="9">
        <f t="shared" si="72"/>
        <v>9.7162844928099492</v>
      </c>
      <c r="K427" s="9">
        <f t="shared" si="73"/>
        <v>1</v>
      </c>
      <c r="L427" s="1">
        <v>4</v>
      </c>
      <c r="M427" s="1">
        <v>30906</v>
      </c>
      <c r="N427" s="9">
        <f t="shared" si="74"/>
        <v>12.942470717660003</v>
      </c>
      <c r="O427" s="9">
        <f t="shared" si="75"/>
        <v>1</v>
      </c>
      <c r="P427" s="1">
        <v>16</v>
      </c>
      <c r="Q427" s="1">
        <v>30887</v>
      </c>
      <c r="R427" s="9">
        <f t="shared" si="76"/>
        <v>51.801728882701454</v>
      </c>
      <c r="S427" s="9">
        <f t="shared" si="77"/>
        <v>2</v>
      </c>
      <c r="T427" s="1">
        <v>19</v>
      </c>
      <c r="U427" s="1">
        <v>30887</v>
      </c>
      <c r="V427" s="9">
        <f t="shared" si="78"/>
        <v>61.514553048207979</v>
      </c>
      <c r="W427" s="9">
        <f t="shared" si="79"/>
        <v>2</v>
      </c>
      <c r="X427">
        <v>0</v>
      </c>
      <c r="Y427" s="1">
        <v>30887</v>
      </c>
      <c r="Z427" s="9">
        <f t="shared" si="82"/>
        <v>0</v>
      </c>
      <c r="AA427" s="9">
        <f t="shared" si="83"/>
        <v>1</v>
      </c>
      <c r="AB427">
        <f t="shared" si="80"/>
        <v>1.4</v>
      </c>
      <c r="AC427" t="str">
        <f t="shared" si="81"/>
        <v/>
      </c>
    </row>
    <row r="428" spans="1:29" ht="15.75">
      <c r="A428">
        <v>8</v>
      </c>
      <c r="B428" s="1">
        <v>4308</v>
      </c>
      <c r="C428" s="8">
        <v>8</v>
      </c>
      <c r="D428" t="s">
        <v>935</v>
      </c>
      <c r="E428" s="1" t="s">
        <v>936</v>
      </c>
      <c r="F428" s="1" t="s">
        <v>927</v>
      </c>
      <c r="G428" s="1" t="s">
        <v>928</v>
      </c>
      <c r="H428" s="1">
        <v>5</v>
      </c>
      <c r="I428" s="14">
        <v>25214</v>
      </c>
      <c r="J428" s="9">
        <f t="shared" si="72"/>
        <v>19.830253034028715</v>
      </c>
      <c r="K428" s="9">
        <f t="shared" si="73"/>
        <v>1</v>
      </c>
      <c r="L428" s="1">
        <v>5</v>
      </c>
      <c r="M428" s="1">
        <v>25331</v>
      </c>
      <c r="N428" s="9">
        <f t="shared" si="74"/>
        <v>19.738660139749715</v>
      </c>
      <c r="O428" s="9">
        <f t="shared" si="75"/>
        <v>1</v>
      </c>
      <c r="P428" s="1">
        <v>39</v>
      </c>
      <c r="Q428" s="1">
        <v>25435</v>
      </c>
      <c r="R428" s="9">
        <f t="shared" si="76"/>
        <v>153.33202280322391</v>
      </c>
      <c r="S428" s="9">
        <f t="shared" si="77"/>
        <v>4</v>
      </c>
      <c r="T428" s="1">
        <v>17</v>
      </c>
      <c r="U428" s="1">
        <v>25435</v>
      </c>
      <c r="V428" s="9">
        <f t="shared" si="78"/>
        <v>66.837035580892476</v>
      </c>
      <c r="W428" s="9">
        <f t="shared" si="79"/>
        <v>2</v>
      </c>
      <c r="X428">
        <v>0</v>
      </c>
      <c r="Y428" s="1">
        <v>25435</v>
      </c>
      <c r="Z428" s="9">
        <f t="shared" si="82"/>
        <v>0</v>
      </c>
      <c r="AA428" s="9">
        <f t="shared" si="83"/>
        <v>1</v>
      </c>
      <c r="AB428">
        <f t="shared" si="80"/>
        <v>1.8</v>
      </c>
      <c r="AC428" t="str">
        <f t="shared" si="81"/>
        <v/>
      </c>
    </row>
    <row r="429" spans="1:29" ht="15.75">
      <c r="A429">
        <v>14</v>
      </c>
      <c r="B429" s="1">
        <v>4314</v>
      </c>
      <c r="C429" s="8">
        <v>8</v>
      </c>
      <c r="D429" t="s">
        <v>937</v>
      </c>
      <c r="E429" s="1" t="s">
        <v>938</v>
      </c>
      <c r="F429" s="1" t="s">
        <v>927</v>
      </c>
      <c r="G429" s="1" t="s">
        <v>928</v>
      </c>
      <c r="H429" s="1">
        <v>8</v>
      </c>
      <c r="I429" s="15">
        <v>26688</v>
      </c>
      <c r="J429" s="9">
        <f t="shared" si="72"/>
        <v>29.976019184652277</v>
      </c>
      <c r="K429" s="9">
        <f t="shared" si="73"/>
        <v>1</v>
      </c>
      <c r="L429" s="1">
        <v>16</v>
      </c>
      <c r="M429" s="1">
        <v>26823</v>
      </c>
      <c r="N429" s="9">
        <f t="shared" si="74"/>
        <v>59.650300115572456</v>
      </c>
      <c r="O429" s="9">
        <f t="shared" si="75"/>
        <v>2</v>
      </c>
      <c r="P429" s="1">
        <v>71</v>
      </c>
      <c r="Q429" s="1">
        <v>26889</v>
      </c>
      <c r="R429" s="9">
        <f t="shared" si="76"/>
        <v>264.04849566737329</v>
      </c>
      <c r="S429" s="9">
        <f t="shared" si="77"/>
        <v>5</v>
      </c>
      <c r="T429" s="1">
        <v>24</v>
      </c>
      <c r="U429" s="1">
        <v>26889</v>
      </c>
      <c r="V429" s="9">
        <f t="shared" si="78"/>
        <v>89.255829521365612</v>
      </c>
      <c r="W429" s="9">
        <f t="shared" si="79"/>
        <v>3</v>
      </c>
      <c r="X429">
        <v>0</v>
      </c>
      <c r="Y429" s="1">
        <v>26889</v>
      </c>
      <c r="Z429" s="9">
        <f t="shared" si="82"/>
        <v>0</v>
      </c>
      <c r="AA429" s="9">
        <f t="shared" si="83"/>
        <v>1</v>
      </c>
      <c r="AB429">
        <f t="shared" si="80"/>
        <v>2.4</v>
      </c>
      <c r="AC429" t="str">
        <f t="shared" si="81"/>
        <v/>
      </c>
    </row>
    <row r="430" spans="1:29" ht="15.75">
      <c r="A430">
        <v>15</v>
      </c>
      <c r="B430" s="1">
        <v>4315</v>
      </c>
      <c r="C430" s="8">
        <v>8</v>
      </c>
      <c r="D430" t="s">
        <v>939</v>
      </c>
      <c r="E430" s="1" t="s">
        <v>940</v>
      </c>
      <c r="F430" s="1" t="s">
        <v>927</v>
      </c>
      <c r="G430" s="1" t="s">
        <v>928</v>
      </c>
      <c r="H430" s="1">
        <v>34</v>
      </c>
      <c r="I430" s="13">
        <v>52179</v>
      </c>
      <c r="J430" s="9">
        <f t="shared" si="72"/>
        <v>65.160313536096908</v>
      </c>
      <c r="K430" s="9">
        <f t="shared" si="73"/>
        <v>2</v>
      </c>
      <c r="L430" s="1">
        <v>41</v>
      </c>
      <c r="M430" s="1">
        <v>52284</v>
      </c>
      <c r="N430" s="9">
        <f t="shared" si="74"/>
        <v>78.417871624206256</v>
      </c>
      <c r="O430" s="9">
        <f t="shared" si="75"/>
        <v>2</v>
      </c>
      <c r="P430" s="1">
        <v>101</v>
      </c>
      <c r="Q430" s="1">
        <v>52276</v>
      </c>
      <c r="R430" s="9">
        <f t="shared" si="76"/>
        <v>193.20529497283647</v>
      </c>
      <c r="S430" s="9">
        <f t="shared" si="77"/>
        <v>5</v>
      </c>
      <c r="T430" s="1">
        <v>55</v>
      </c>
      <c r="U430" s="1">
        <v>52276</v>
      </c>
      <c r="V430" s="9">
        <f t="shared" si="78"/>
        <v>105.21080419312878</v>
      </c>
      <c r="W430" s="9">
        <f t="shared" si="79"/>
        <v>3</v>
      </c>
      <c r="X430">
        <v>1</v>
      </c>
      <c r="Y430" s="1">
        <v>52276</v>
      </c>
      <c r="Z430" s="9">
        <f t="shared" si="82"/>
        <v>1.9129237126023413</v>
      </c>
      <c r="AA430" s="9">
        <f t="shared" si="83"/>
        <v>1</v>
      </c>
      <c r="AB430">
        <f t="shared" si="80"/>
        <v>2.6</v>
      </c>
      <c r="AC430" t="str">
        <f t="shared" si="81"/>
        <v/>
      </c>
    </row>
    <row r="431" spans="1:29" ht="15.75">
      <c r="A431">
        <v>16</v>
      </c>
      <c r="B431" s="1">
        <v>4316</v>
      </c>
      <c r="C431" s="8">
        <v>8</v>
      </c>
      <c r="D431" t="s">
        <v>941</v>
      </c>
      <c r="E431" s="1" t="s">
        <v>942</v>
      </c>
      <c r="F431" s="1" t="s">
        <v>927</v>
      </c>
      <c r="G431" s="1" t="s">
        <v>928</v>
      </c>
      <c r="H431" s="1">
        <v>19</v>
      </c>
      <c r="I431" s="14">
        <v>38785</v>
      </c>
      <c r="J431" s="9">
        <f t="shared" si="72"/>
        <v>48.988010828928708</v>
      </c>
      <c r="K431" s="9">
        <f t="shared" si="73"/>
        <v>2</v>
      </c>
      <c r="L431" s="1">
        <v>10</v>
      </c>
      <c r="M431" s="1">
        <v>38755</v>
      </c>
      <c r="N431" s="9">
        <f t="shared" si="74"/>
        <v>25.803122177783511</v>
      </c>
      <c r="O431" s="9">
        <f t="shared" si="75"/>
        <v>1</v>
      </c>
      <c r="P431" s="1">
        <v>65</v>
      </c>
      <c r="Q431" s="1">
        <v>38760</v>
      </c>
      <c r="R431" s="9">
        <f t="shared" si="76"/>
        <v>167.69865841073272</v>
      </c>
      <c r="S431" s="9">
        <f t="shared" si="77"/>
        <v>5</v>
      </c>
      <c r="T431" s="1">
        <v>38</v>
      </c>
      <c r="U431" s="1">
        <v>38760</v>
      </c>
      <c r="V431" s="9">
        <f t="shared" si="78"/>
        <v>98.039215686274503</v>
      </c>
      <c r="W431" s="9">
        <f t="shared" si="79"/>
        <v>3</v>
      </c>
      <c r="X431">
        <v>2</v>
      </c>
      <c r="Y431" s="1">
        <v>38760</v>
      </c>
      <c r="Z431" s="9">
        <f t="shared" si="82"/>
        <v>5.1599587203302368</v>
      </c>
      <c r="AA431" s="9">
        <f t="shared" si="83"/>
        <v>1</v>
      </c>
      <c r="AB431">
        <f t="shared" si="80"/>
        <v>2.4</v>
      </c>
      <c r="AC431" t="str">
        <f t="shared" si="81"/>
        <v/>
      </c>
    </row>
    <row r="432" spans="1:29" ht="15.75">
      <c r="A432">
        <v>17</v>
      </c>
      <c r="B432" s="1">
        <v>4317</v>
      </c>
      <c r="C432" s="8">
        <v>8</v>
      </c>
      <c r="D432" t="s">
        <v>943</v>
      </c>
      <c r="E432" s="1" t="s">
        <v>944</v>
      </c>
      <c r="F432" s="1" t="s">
        <v>927</v>
      </c>
      <c r="G432" s="1" t="s">
        <v>928</v>
      </c>
      <c r="H432" s="1">
        <v>1</v>
      </c>
      <c r="I432" s="14">
        <v>15340</v>
      </c>
      <c r="J432" s="9">
        <f t="shared" si="72"/>
        <v>6.5189048239895699</v>
      </c>
      <c r="K432" s="9">
        <f t="shared" si="73"/>
        <v>1</v>
      </c>
      <c r="L432" s="1">
        <v>1</v>
      </c>
      <c r="M432" s="1">
        <v>15332</v>
      </c>
      <c r="N432" s="9">
        <f t="shared" si="74"/>
        <v>6.5223062875032607</v>
      </c>
      <c r="O432" s="9">
        <f t="shared" si="75"/>
        <v>1</v>
      </c>
      <c r="P432" s="1">
        <v>17</v>
      </c>
      <c r="Q432" s="1">
        <v>15321</v>
      </c>
      <c r="R432" s="9">
        <f t="shared" si="76"/>
        <v>110.95881469877945</v>
      </c>
      <c r="S432" s="9">
        <f t="shared" si="77"/>
        <v>3</v>
      </c>
      <c r="T432" s="1">
        <v>22</v>
      </c>
      <c r="U432" s="1">
        <v>15321</v>
      </c>
      <c r="V432" s="9">
        <f t="shared" si="78"/>
        <v>143.59376019842045</v>
      </c>
      <c r="W432" s="9">
        <f t="shared" si="79"/>
        <v>4</v>
      </c>
      <c r="X432">
        <v>0</v>
      </c>
      <c r="Y432" s="1">
        <v>15321</v>
      </c>
      <c r="Z432" s="9">
        <f t="shared" si="82"/>
        <v>0</v>
      </c>
      <c r="AA432" s="9">
        <f t="shared" si="83"/>
        <v>1</v>
      </c>
      <c r="AB432">
        <f t="shared" si="80"/>
        <v>2</v>
      </c>
      <c r="AC432" t="str">
        <f t="shared" si="81"/>
        <v/>
      </c>
    </row>
    <row r="433" spans="1:29" ht="15.75">
      <c r="A433">
        <v>1</v>
      </c>
      <c r="B433" s="1">
        <v>4401</v>
      </c>
      <c r="C433" s="8">
        <v>7</v>
      </c>
      <c r="D433" t="s">
        <v>945</v>
      </c>
      <c r="E433" s="1" t="s">
        <v>946</v>
      </c>
      <c r="F433" s="1" t="s">
        <v>947</v>
      </c>
      <c r="G433" s="1" t="s">
        <v>948</v>
      </c>
      <c r="H433" s="1">
        <v>97</v>
      </c>
      <c r="I433" s="14">
        <v>159663</v>
      </c>
      <c r="J433" s="9">
        <f t="shared" si="72"/>
        <v>60.752960923946063</v>
      </c>
      <c r="K433" s="9">
        <f t="shared" si="73"/>
        <v>2</v>
      </c>
      <c r="L433" s="1">
        <v>185</v>
      </c>
      <c r="M433" s="1">
        <v>159042</v>
      </c>
      <c r="N433" s="9">
        <f t="shared" si="74"/>
        <v>116.32147483054791</v>
      </c>
      <c r="O433" s="9">
        <f t="shared" si="75"/>
        <v>3</v>
      </c>
      <c r="P433" s="1">
        <v>426</v>
      </c>
      <c r="Q433" s="1">
        <v>158836</v>
      </c>
      <c r="R433" s="9">
        <f t="shared" si="76"/>
        <v>268.20116346420207</v>
      </c>
      <c r="S433" s="9">
        <f t="shared" si="77"/>
        <v>5</v>
      </c>
      <c r="T433" s="1">
        <v>570</v>
      </c>
      <c r="U433" s="1">
        <v>158836</v>
      </c>
      <c r="V433" s="9">
        <f t="shared" si="78"/>
        <v>358.86071167745348</v>
      </c>
      <c r="W433" s="9">
        <f t="shared" si="79"/>
        <v>5</v>
      </c>
      <c r="X433">
        <v>46</v>
      </c>
      <c r="Y433" s="1">
        <v>158836</v>
      </c>
      <c r="Z433" s="9">
        <f t="shared" si="82"/>
        <v>28.960689012566419</v>
      </c>
      <c r="AA433" s="9">
        <f t="shared" si="83"/>
        <v>1</v>
      </c>
      <c r="AB433">
        <f t="shared" si="80"/>
        <v>3.2</v>
      </c>
      <c r="AC433" t="str">
        <f t="shared" si="81"/>
        <v>risk</v>
      </c>
    </row>
    <row r="434" spans="1:29" ht="15.75">
      <c r="A434">
        <v>2</v>
      </c>
      <c r="B434" s="1">
        <v>4402</v>
      </c>
      <c r="C434" s="8">
        <v>7</v>
      </c>
      <c r="D434" t="s">
        <v>949</v>
      </c>
      <c r="E434" s="1" t="s">
        <v>950</v>
      </c>
      <c r="F434" s="1" t="s">
        <v>947</v>
      </c>
      <c r="G434" s="1" t="s">
        <v>948</v>
      </c>
      <c r="H434" s="1">
        <v>8</v>
      </c>
      <c r="I434" s="14">
        <v>29841</v>
      </c>
      <c r="J434" s="9">
        <f t="shared" si="72"/>
        <v>26.808753057873396</v>
      </c>
      <c r="K434" s="9">
        <f t="shared" si="73"/>
        <v>1</v>
      </c>
      <c r="L434" s="1">
        <v>19</v>
      </c>
      <c r="M434" s="1">
        <v>29848</v>
      </c>
      <c r="N434" s="9">
        <f t="shared" si="74"/>
        <v>63.655856338783167</v>
      </c>
      <c r="O434" s="9">
        <f t="shared" si="75"/>
        <v>2</v>
      </c>
      <c r="P434" s="1">
        <v>66</v>
      </c>
      <c r="Q434" s="1">
        <v>29848</v>
      </c>
      <c r="R434" s="9">
        <f t="shared" si="76"/>
        <v>221.12034307156262</v>
      </c>
      <c r="S434" s="9">
        <f t="shared" si="77"/>
        <v>5</v>
      </c>
      <c r="T434" s="1">
        <v>17</v>
      </c>
      <c r="U434" s="1">
        <v>29848</v>
      </c>
      <c r="V434" s="9">
        <f t="shared" si="78"/>
        <v>56.955239882069151</v>
      </c>
      <c r="W434" s="9">
        <f t="shared" si="79"/>
        <v>2</v>
      </c>
      <c r="X434">
        <v>0</v>
      </c>
      <c r="Y434" s="1">
        <v>29848</v>
      </c>
      <c r="Z434" s="9">
        <f t="shared" si="82"/>
        <v>0</v>
      </c>
      <c r="AA434" s="9">
        <f t="shared" si="83"/>
        <v>1</v>
      </c>
      <c r="AB434">
        <f t="shared" si="80"/>
        <v>2.2000000000000002</v>
      </c>
      <c r="AC434" t="str">
        <f t="shared" si="81"/>
        <v/>
      </c>
    </row>
    <row r="435" spans="1:29" ht="15.75">
      <c r="A435">
        <v>3</v>
      </c>
      <c r="B435" s="1">
        <v>4403</v>
      </c>
      <c r="C435" s="8">
        <v>7</v>
      </c>
      <c r="D435" t="s">
        <v>951</v>
      </c>
      <c r="E435" s="1" t="s">
        <v>952</v>
      </c>
      <c r="F435" s="1" t="s">
        <v>947</v>
      </c>
      <c r="G435" s="1" t="s">
        <v>948</v>
      </c>
      <c r="H435" s="1">
        <v>26</v>
      </c>
      <c r="I435" s="14">
        <v>120132</v>
      </c>
      <c r="J435" s="9">
        <f t="shared" si="72"/>
        <v>21.642859521193355</v>
      </c>
      <c r="K435" s="9">
        <f t="shared" si="73"/>
        <v>1</v>
      </c>
      <c r="L435" s="1">
        <v>89</v>
      </c>
      <c r="M435" s="1">
        <v>120107</v>
      </c>
      <c r="N435" s="9">
        <f t="shared" si="74"/>
        <v>74.10059363734004</v>
      </c>
      <c r="O435" s="9">
        <f t="shared" si="75"/>
        <v>2</v>
      </c>
      <c r="P435" s="1">
        <v>124</v>
      </c>
      <c r="Q435" s="1">
        <v>119966</v>
      </c>
      <c r="R435" s="9">
        <f t="shared" si="76"/>
        <v>103.3626194088325</v>
      </c>
      <c r="S435" s="9">
        <f t="shared" si="77"/>
        <v>3</v>
      </c>
      <c r="T435" s="1">
        <v>108</v>
      </c>
      <c r="U435" s="1">
        <v>119966</v>
      </c>
      <c r="V435" s="9">
        <f t="shared" si="78"/>
        <v>90.025507227047655</v>
      </c>
      <c r="W435" s="9">
        <f t="shared" si="79"/>
        <v>3</v>
      </c>
      <c r="X435">
        <v>4</v>
      </c>
      <c r="Y435" s="1">
        <v>119966</v>
      </c>
      <c r="Z435" s="9">
        <f t="shared" si="82"/>
        <v>3.3342780454462098</v>
      </c>
      <c r="AA435" s="9">
        <f t="shared" si="83"/>
        <v>1</v>
      </c>
      <c r="AB435">
        <f t="shared" si="80"/>
        <v>2</v>
      </c>
      <c r="AC435" t="str">
        <f t="shared" si="81"/>
        <v/>
      </c>
    </row>
    <row r="436" spans="1:29" ht="15.75">
      <c r="A436">
        <v>4</v>
      </c>
      <c r="B436" s="1">
        <v>4404</v>
      </c>
      <c r="C436" s="8">
        <v>7</v>
      </c>
      <c r="D436" t="s">
        <v>953</v>
      </c>
      <c r="E436" s="1" t="s">
        <v>954</v>
      </c>
      <c r="F436" s="1" t="s">
        <v>947</v>
      </c>
      <c r="G436" s="1" t="s">
        <v>948</v>
      </c>
      <c r="H436" s="1">
        <v>35</v>
      </c>
      <c r="I436" s="14">
        <v>85057</v>
      </c>
      <c r="J436" s="9">
        <f t="shared" si="72"/>
        <v>41.148876635667847</v>
      </c>
      <c r="K436" s="9">
        <f t="shared" si="73"/>
        <v>2</v>
      </c>
      <c r="L436" s="1">
        <v>70</v>
      </c>
      <c r="M436" s="1">
        <v>85480</v>
      </c>
      <c r="N436" s="9">
        <f t="shared" si="74"/>
        <v>81.890500701918583</v>
      </c>
      <c r="O436" s="9">
        <f t="shared" si="75"/>
        <v>3</v>
      </c>
      <c r="P436" s="1">
        <v>130</v>
      </c>
      <c r="Q436" s="1">
        <v>86211</v>
      </c>
      <c r="R436" s="9">
        <f t="shared" si="76"/>
        <v>150.79282226166035</v>
      </c>
      <c r="S436" s="9">
        <f t="shared" si="77"/>
        <v>4</v>
      </c>
      <c r="T436" s="1">
        <v>236</v>
      </c>
      <c r="U436" s="1">
        <v>86211</v>
      </c>
      <c r="V436" s="9">
        <f t="shared" si="78"/>
        <v>273.74696964424493</v>
      </c>
      <c r="W436" s="9">
        <f t="shared" si="79"/>
        <v>5</v>
      </c>
      <c r="X436">
        <v>11</v>
      </c>
      <c r="Y436" s="1">
        <v>86211</v>
      </c>
      <c r="Z436" s="9">
        <f t="shared" si="82"/>
        <v>12.759392652909721</v>
      </c>
      <c r="AA436" s="9">
        <f t="shared" si="83"/>
        <v>1</v>
      </c>
      <c r="AB436">
        <f t="shared" si="80"/>
        <v>3</v>
      </c>
      <c r="AC436" t="str">
        <f t="shared" si="81"/>
        <v/>
      </c>
    </row>
    <row r="437" spans="1:29" ht="15.75">
      <c r="A437">
        <v>5</v>
      </c>
      <c r="B437" s="1">
        <v>4405</v>
      </c>
      <c r="C437" s="8">
        <v>7</v>
      </c>
      <c r="D437" t="s">
        <v>955</v>
      </c>
      <c r="E437" s="1" t="s">
        <v>956</v>
      </c>
      <c r="F437" s="1" t="s">
        <v>947</v>
      </c>
      <c r="G437" s="1" t="s">
        <v>948</v>
      </c>
      <c r="H437" s="1">
        <v>11</v>
      </c>
      <c r="I437" s="14">
        <v>61396</v>
      </c>
      <c r="J437" s="9">
        <f t="shared" si="72"/>
        <v>17.91647664342954</v>
      </c>
      <c r="K437" s="9">
        <f t="shared" si="73"/>
        <v>1</v>
      </c>
      <c r="L437" s="1">
        <v>16</v>
      </c>
      <c r="M437" s="1">
        <v>61346</v>
      </c>
      <c r="N437" s="9">
        <f t="shared" si="74"/>
        <v>26.081570110520651</v>
      </c>
      <c r="O437" s="9">
        <f t="shared" si="75"/>
        <v>1</v>
      </c>
      <c r="P437" s="1">
        <v>94</v>
      </c>
      <c r="Q437" s="1">
        <v>61192</v>
      </c>
      <c r="R437" s="9">
        <f t="shared" si="76"/>
        <v>153.61485161459015</v>
      </c>
      <c r="S437" s="9">
        <f t="shared" si="77"/>
        <v>4</v>
      </c>
      <c r="T437" s="1">
        <v>57</v>
      </c>
      <c r="U437" s="1">
        <v>61192</v>
      </c>
      <c r="V437" s="9">
        <f t="shared" si="78"/>
        <v>93.149431298208924</v>
      </c>
      <c r="W437" s="9">
        <f t="shared" si="79"/>
        <v>3</v>
      </c>
      <c r="X437">
        <v>3</v>
      </c>
      <c r="Y437" s="1">
        <v>61192</v>
      </c>
      <c r="Z437" s="9">
        <f t="shared" si="82"/>
        <v>4.9026016472741532</v>
      </c>
      <c r="AA437" s="9">
        <f t="shared" si="83"/>
        <v>1</v>
      </c>
      <c r="AB437">
        <f t="shared" si="80"/>
        <v>2</v>
      </c>
      <c r="AC437" t="str">
        <f t="shared" si="81"/>
        <v/>
      </c>
    </row>
    <row r="438" spans="1:29" ht="15.75">
      <c r="A438">
        <v>6</v>
      </c>
      <c r="B438" s="1">
        <v>4406</v>
      </c>
      <c r="C438" s="8">
        <v>7</v>
      </c>
      <c r="D438" t="s">
        <v>957</v>
      </c>
      <c r="E438" s="1" t="s">
        <v>958</v>
      </c>
      <c r="F438" s="1" t="s">
        <v>947</v>
      </c>
      <c r="G438" s="1" t="s">
        <v>948</v>
      </c>
      <c r="H438" s="1">
        <v>51</v>
      </c>
      <c r="I438" s="14">
        <v>109005</v>
      </c>
      <c r="J438" s="9">
        <f t="shared" si="72"/>
        <v>46.786844640154122</v>
      </c>
      <c r="K438" s="9">
        <f t="shared" si="73"/>
        <v>2</v>
      </c>
      <c r="L438" s="1">
        <v>86</v>
      </c>
      <c r="M438" s="1">
        <v>109005</v>
      </c>
      <c r="N438" s="9">
        <f t="shared" si="74"/>
        <v>78.895463510848117</v>
      </c>
      <c r="O438" s="9">
        <f t="shared" si="75"/>
        <v>2</v>
      </c>
      <c r="P438" s="1">
        <v>116</v>
      </c>
      <c r="Q438" s="1">
        <v>108877</v>
      </c>
      <c r="R438" s="9">
        <f t="shared" si="76"/>
        <v>106.54224491857785</v>
      </c>
      <c r="S438" s="9">
        <f t="shared" si="77"/>
        <v>3</v>
      </c>
      <c r="T438" s="1">
        <v>109</v>
      </c>
      <c r="U438" s="1">
        <v>108877</v>
      </c>
      <c r="V438" s="9">
        <f t="shared" si="78"/>
        <v>100.11297151831884</v>
      </c>
      <c r="W438" s="9">
        <f t="shared" si="79"/>
        <v>3</v>
      </c>
      <c r="X438">
        <v>1</v>
      </c>
      <c r="Y438" s="1">
        <v>108877</v>
      </c>
      <c r="Z438" s="9">
        <f t="shared" si="82"/>
        <v>0.91846762860842968</v>
      </c>
      <c r="AA438" s="9">
        <f t="shared" si="83"/>
        <v>1</v>
      </c>
      <c r="AB438">
        <f t="shared" si="80"/>
        <v>2.2000000000000002</v>
      </c>
      <c r="AC438" t="str">
        <f t="shared" si="81"/>
        <v/>
      </c>
    </row>
    <row r="439" spans="1:29" ht="15.75">
      <c r="A439">
        <v>7</v>
      </c>
      <c r="B439" s="1">
        <v>4407</v>
      </c>
      <c r="C439" s="8">
        <v>7</v>
      </c>
      <c r="D439" t="s">
        <v>959</v>
      </c>
      <c r="E439" s="1" t="s">
        <v>960</v>
      </c>
      <c r="F439" s="1" t="s">
        <v>947</v>
      </c>
      <c r="G439" s="1" t="s">
        <v>948</v>
      </c>
      <c r="H439" s="1">
        <v>33</v>
      </c>
      <c r="I439" s="14">
        <v>61129</v>
      </c>
      <c r="J439" s="9">
        <f t="shared" si="72"/>
        <v>53.984197353138441</v>
      </c>
      <c r="K439" s="9">
        <f t="shared" si="73"/>
        <v>2</v>
      </c>
      <c r="L439" s="1">
        <v>17</v>
      </c>
      <c r="M439" s="1">
        <v>61157</v>
      </c>
      <c r="N439" s="9">
        <f t="shared" si="74"/>
        <v>27.797308566476445</v>
      </c>
      <c r="O439" s="9">
        <f t="shared" si="75"/>
        <v>1</v>
      </c>
      <c r="P439" s="1">
        <v>52</v>
      </c>
      <c r="Q439" s="1">
        <v>61107</v>
      </c>
      <c r="R439" s="9">
        <f t="shared" si="76"/>
        <v>85.096633773544767</v>
      </c>
      <c r="S439" s="9">
        <f t="shared" si="77"/>
        <v>3</v>
      </c>
      <c r="T439" s="1">
        <v>57</v>
      </c>
      <c r="U439" s="1">
        <v>61107</v>
      </c>
      <c r="V439" s="9">
        <f t="shared" si="78"/>
        <v>93.279002405616382</v>
      </c>
      <c r="W439" s="9">
        <f t="shared" si="79"/>
        <v>3</v>
      </c>
      <c r="X439">
        <v>0</v>
      </c>
      <c r="Y439" s="1">
        <v>61107</v>
      </c>
      <c r="Z439" s="9">
        <f t="shared" si="82"/>
        <v>0</v>
      </c>
      <c r="AA439" s="9">
        <f t="shared" si="83"/>
        <v>1</v>
      </c>
      <c r="AB439">
        <f t="shared" si="80"/>
        <v>2</v>
      </c>
      <c r="AC439" t="str">
        <f t="shared" si="81"/>
        <v/>
      </c>
    </row>
    <row r="440" spans="1:29" ht="15.75">
      <c r="A440">
        <v>8</v>
      </c>
      <c r="B440" s="1">
        <v>4408</v>
      </c>
      <c r="C440" s="8">
        <v>7</v>
      </c>
      <c r="D440" t="s">
        <v>961</v>
      </c>
      <c r="E440" s="1" t="s">
        <v>962</v>
      </c>
      <c r="F440" s="1" t="s">
        <v>947</v>
      </c>
      <c r="G440" s="1" t="s">
        <v>948</v>
      </c>
      <c r="H440" s="1">
        <v>75</v>
      </c>
      <c r="I440" s="15">
        <v>87729</v>
      </c>
      <c r="J440" s="9">
        <f t="shared" si="72"/>
        <v>85.490544745751123</v>
      </c>
      <c r="K440" s="9">
        <f t="shared" si="73"/>
        <v>3</v>
      </c>
      <c r="L440" s="1">
        <v>85</v>
      </c>
      <c r="M440" s="1">
        <v>87737</v>
      </c>
      <c r="N440" s="9">
        <f t="shared" si="74"/>
        <v>96.880449525285798</v>
      </c>
      <c r="O440" s="9">
        <f t="shared" si="75"/>
        <v>3</v>
      </c>
      <c r="P440" s="1">
        <v>160</v>
      </c>
      <c r="Q440" s="1">
        <v>87701</v>
      </c>
      <c r="R440" s="9">
        <f t="shared" si="76"/>
        <v>182.4380565786023</v>
      </c>
      <c r="S440" s="9">
        <f t="shared" si="77"/>
        <v>5</v>
      </c>
      <c r="T440" s="1">
        <v>89</v>
      </c>
      <c r="U440" s="1">
        <v>87701</v>
      </c>
      <c r="V440" s="9">
        <f t="shared" si="78"/>
        <v>101.48116897184752</v>
      </c>
      <c r="W440" s="9">
        <f t="shared" si="79"/>
        <v>3</v>
      </c>
      <c r="X440">
        <v>1</v>
      </c>
      <c r="Y440" s="1">
        <v>87701</v>
      </c>
      <c r="Z440" s="9">
        <f t="shared" si="82"/>
        <v>1.1402378536162645</v>
      </c>
      <c r="AA440" s="9">
        <f t="shared" si="83"/>
        <v>1</v>
      </c>
      <c r="AB440">
        <f t="shared" si="80"/>
        <v>3</v>
      </c>
      <c r="AC440" t="str">
        <f t="shared" si="81"/>
        <v/>
      </c>
    </row>
    <row r="441" spans="1:29" ht="15.75">
      <c r="A441">
        <v>9</v>
      </c>
      <c r="B441" s="1">
        <v>4409</v>
      </c>
      <c r="C441" s="8">
        <v>7</v>
      </c>
      <c r="D441" t="s">
        <v>963</v>
      </c>
      <c r="E441" s="1" t="s">
        <v>964</v>
      </c>
      <c r="F441" s="1" t="s">
        <v>947</v>
      </c>
      <c r="G441" s="1" t="s">
        <v>948</v>
      </c>
      <c r="H441" s="1">
        <v>55</v>
      </c>
      <c r="I441" s="13">
        <v>114337</v>
      </c>
      <c r="J441" s="9">
        <f t="shared" si="72"/>
        <v>48.103413593150073</v>
      </c>
      <c r="K441" s="9">
        <f t="shared" si="73"/>
        <v>2</v>
      </c>
      <c r="L441" s="1">
        <v>34</v>
      </c>
      <c r="M441" s="1">
        <v>114343</v>
      </c>
      <c r="N441" s="9">
        <f t="shared" si="74"/>
        <v>29.735095283489148</v>
      </c>
      <c r="O441" s="9">
        <f t="shared" si="75"/>
        <v>1</v>
      </c>
      <c r="P441" s="1">
        <v>54</v>
      </c>
      <c r="Q441" s="1">
        <v>114269</v>
      </c>
      <c r="R441" s="9">
        <f t="shared" si="76"/>
        <v>47.256911323281031</v>
      </c>
      <c r="S441" s="9">
        <f t="shared" si="77"/>
        <v>2</v>
      </c>
      <c r="T441" s="1">
        <v>31</v>
      </c>
      <c r="U441" s="1">
        <v>114269</v>
      </c>
      <c r="V441" s="9">
        <f t="shared" si="78"/>
        <v>27.128967611513183</v>
      </c>
      <c r="W441" s="9">
        <f t="shared" si="79"/>
        <v>1</v>
      </c>
      <c r="X441">
        <v>1</v>
      </c>
      <c r="Y441" s="1">
        <v>114269</v>
      </c>
      <c r="Z441" s="9">
        <f t="shared" si="82"/>
        <v>0.87512798746816722</v>
      </c>
      <c r="AA441" s="9">
        <f t="shared" si="83"/>
        <v>1</v>
      </c>
      <c r="AB441">
        <f t="shared" si="80"/>
        <v>1.4</v>
      </c>
      <c r="AC441" t="str">
        <f t="shared" si="81"/>
        <v/>
      </c>
    </row>
    <row r="442" spans="1:29" ht="15.75">
      <c r="A442">
        <v>10</v>
      </c>
      <c r="B442" s="1">
        <v>4410</v>
      </c>
      <c r="C442" s="8">
        <v>7</v>
      </c>
      <c r="D442" t="s">
        <v>965</v>
      </c>
      <c r="E442" s="1" t="s">
        <v>966</v>
      </c>
      <c r="F442" s="1" t="s">
        <v>947</v>
      </c>
      <c r="G442" s="1" t="s">
        <v>948</v>
      </c>
      <c r="H442" s="1">
        <v>13</v>
      </c>
      <c r="I442" s="14">
        <v>37466</v>
      </c>
      <c r="J442" s="9">
        <f t="shared" si="72"/>
        <v>34.698126301179734</v>
      </c>
      <c r="K442" s="9">
        <f t="shared" si="73"/>
        <v>1</v>
      </c>
      <c r="L442" s="1">
        <v>30</v>
      </c>
      <c r="M442" s="1">
        <v>37504</v>
      </c>
      <c r="N442" s="9">
        <f t="shared" si="74"/>
        <v>79.991467576791806</v>
      </c>
      <c r="O442" s="9">
        <f t="shared" si="75"/>
        <v>2</v>
      </c>
      <c r="P442" s="1">
        <v>42</v>
      </c>
      <c r="Q442" s="1">
        <v>37497</v>
      </c>
      <c r="R442" s="9">
        <f t="shared" si="76"/>
        <v>112.00896071685736</v>
      </c>
      <c r="S442" s="9">
        <f t="shared" si="77"/>
        <v>3</v>
      </c>
      <c r="T442" s="1">
        <v>19</v>
      </c>
      <c r="U442" s="1">
        <v>37497</v>
      </c>
      <c r="V442" s="9">
        <f t="shared" si="78"/>
        <v>50.67072032429261</v>
      </c>
      <c r="W442" s="9">
        <f t="shared" si="79"/>
        <v>2</v>
      </c>
      <c r="X442">
        <v>0</v>
      </c>
      <c r="Y442" s="1">
        <v>37497</v>
      </c>
      <c r="Z442" s="9">
        <f t="shared" si="82"/>
        <v>0</v>
      </c>
      <c r="AA442" s="9">
        <f t="shared" si="83"/>
        <v>1</v>
      </c>
      <c r="AB442">
        <f t="shared" si="80"/>
        <v>1.8</v>
      </c>
      <c r="AC442" t="str">
        <f t="shared" si="81"/>
        <v/>
      </c>
    </row>
    <row r="443" spans="1:29" ht="15.75">
      <c r="A443">
        <v>11</v>
      </c>
      <c r="B443" s="1">
        <v>4411</v>
      </c>
      <c r="C443" s="8">
        <v>7</v>
      </c>
      <c r="D443" t="s">
        <v>967</v>
      </c>
      <c r="E443" s="1" t="s">
        <v>968</v>
      </c>
      <c r="F443" s="1" t="s">
        <v>947</v>
      </c>
      <c r="G443" s="1" t="s">
        <v>948</v>
      </c>
      <c r="H443" s="1">
        <v>6</v>
      </c>
      <c r="I443" s="14">
        <v>35339</v>
      </c>
      <c r="J443" s="9">
        <f t="shared" si="72"/>
        <v>16.97840912306517</v>
      </c>
      <c r="K443" s="9">
        <f t="shared" si="73"/>
        <v>1</v>
      </c>
      <c r="L443" s="1">
        <v>8</v>
      </c>
      <c r="M443" s="1">
        <v>35318</v>
      </c>
      <c r="N443" s="9">
        <f t="shared" si="74"/>
        <v>22.651339260433772</v>
      </c>
      <c r="O443" s="9">
        <f t="shared" si="75"/>
        <v>1</v>
      </c>
      <c r="P443" s="1">
        <v>9</v>
      </c>
      <c r="Q443" s="1">
        <v>35251</v>
      </c>
      <c r="R443" s="9">
        <f t="shared" si="76"/>
        <v>25.531190604521861</v>
      </c>
      <c r="S443" s="9">
        <f t="shared" si="77"/>
        <v>1</v>
      </c>
      <c r="T443" s="1">
        <v>20</v>
      </c>
      <c r="U443" s="1">
        <v>35251</v>
      </c>
      <c r="V443" s="9">
        <f t="shared" si="78"/>
        <v>56.73597912115968</v>
      </c>
      <c r="W443" s="9">
        <f t="shared" si="79"/>
        <v>2</v>
      </c>
      <c r="X443">
        <v>0</v>
      </c>
      <c r="Y443" s="1">
        <v>35251</v>
      </c>
      <c r="Z443" s="9">
        <f t="shared" si="82"/>
        <v>0</v>
      </c>
      <c r="AA443" s="9">
        <f t="shared" si="83"/>
        <v>1</v>
      </c>
      <c r="AB443">
        <f t="shared" si="80"/>
        <v>1.2</v>
      </c>
      <c r="AC443" t="str">
        <f t="shared" si="81"/>
        <v/>
      </c>
    </row>
    <row r="444" spans="1:29" ht="15.75">
      <c r="A444">
        <v>12</v>
      </c>
      <c r="B444" s="1">
        <v>4412</v>
      </c>
      <c r="C444" s="8">
        <v>7</v>
      </c>
      <c r="D444" t="s">
        <v>969</v>
      </c>
      <c r="E444" s="1" t="s">
        <v>970</v>
      </c>
      <c r="F444" s="1" t="s">
        <v>947</v>
      </c>
      <c r="G444" s="1" t="s">
        <v>948</v>
      </c>
      <c r="H444" s="1">
        <v>26</v>
      </c>
      <c r="I444" s="14">
        <v>37229</v>
      </c>
      <c r="J444" s="9">
        <f t="shared" si="72"/>
        <v>69.838029493137071</v>
      </c>
      <c r="K444" s="9">
        <f t="shared" si="73"/>
        <v>2</v>
      </c>
      <c r="L444" s="1">
        <v>22</v>
      </c>
      <c r="M444" s="1">
        <v>37217</v>
      </c>
      <c r="N444" s="9">
        <f t="shared" si="74"/>
        <v>59.112771045489964</v>
      </c>
      <c r="O444" s="9">
        <f t="shared" si="75"/>
        <v>2</v>
      </c>
      <c r="P444" s="1">
        <v>37</v>
      </c>
      <c r="Q444" s="1">
        <v>37169</v>
      </c>
      <c r="R444" s="9">
        <f t="shared" si="76"/>
        <v>99.545320024751803</v>
      </c>
      <c r="S444" s="9">
        <f t="shared" si="77"/>
        <v>3</v>
      </c>
      <c r="T444" s="1">
        <v>54</v>
      </c>
      <c r="U444" s="1">
        <v>37169</v>
      </c>
      <c r="V444" s="9">
        <f t="shared" si="78"/>
        <v>145.28235895504318</v>
      </c>
      <c r="W444" s="9">
        <f t="shared" si="79"/>
        <v>4</v>
      </c>
      <c r="X444">
        <v>2</v>
      </c>
      <c r="Y444" s="1">
        <v>37169</v>
      </c>
      <c r="Z444" s="9">
        <f t="shared" si="82"/>
        <v>5.3808281094460435</v>
      </c>
      <c r="AA444" s="9">
        <f t="shared" si="83"/>
        <v>1</v>
      </c>
      <c r="AB444">
        <f t="shared" si="80"/>
        <v>2.4</v>
      </c>
      <c r="AC444" t="str">
        <f t="shared" si="81"/>
        <v/>
      </c>
    </row>
    <row r="445" spans="1:29" ht="15.75">
      <c r="A445">
        <v>13</v>
      </c>
      <c r="B445" s="1">
        <v>4413</v>
      </c>
      <c r="C445" s="8">
        <v>7</v>
      </c>
      <c r="D445" t="s">
        <v>971</v>
      </c>
      <c r="E445" s="1" t="s">
        <v>972</v>
      </c>
      <c r="F445" s="1" t="s">
        <v>947</v>
      </c>
      <c r="G445" s="1" t="s">
        <v>948</v>
      </c>
      <c r="H445" s="1">
        <v>15</v>
      </c>
      <c r="I445" s="14">
        <v>24954</v>
      </c>
      <c r="J445" s="9">
        <f t="shared" si="72"/>
        <v>60.110603510459242</v>
      </c>
      <c r="K445" s="9">
        <f t="shared" si="73"/>
        <v>2</v>
      </c>
      <c r="L445" s="1">
        <v>10</v>
      </c>
      <c r="M445" s="1">
        <v>24956</v>
      </c>
      <c r="N445" s="9">
        <f t="shared" si="74"/>
        <v>40.070524122455524</v>
      </c>
      <c r="O445" s="9">
        <f t="shared" si="75"/>
        <v>2</v>
      </c>
      <c r="P445" s="1">
        <v>39</v>
      </c>
      <c r="Q445" s="1">
        <v>24932</v>
      </c>
      <c r="R445" s="9">
        <f t="shared" si="76"/>
        <v>156.42547729825122</v>
      </c>
      <c r="S445" s="9">
        <f t="shared" si="77"/>
        <v>4</v>
      </c>
      <c r="T445" s="1">
        <v>33</v>
      </c>
      <c r="U445" s="1">
        <v>24932</v>
      </c>
      <c r="V445" s="9">
        <f t="shared" si="78"/>
        <v>132.36001925236644</v>
      </c>
      <c r="W445" s="9">
        <f t="shared" si="79"/>
        <v>4</v>
      </c>
      <c r="X445">
        <v>3</v>
      </c>
      <c r="Y445" s="1">
        <v>24932</v>
      </c>
      <c r="Z445" s="9">
        <f t="shared" si="82"/>
        <v>12.032729022942403</v>
      </c>
      <c r="AA445" s="9">
        <f t="shared" si="83"/>
        <v>1</v>
      </c>
      <c r="AB445">
        <f t="shared" si="80"/>
        <v>2.6</v>
      </c>
      <c r="AC445" t="str">
        <f t="shared" si="81"/>
        <v/>
      </c>
    </row>
    <row r="446" spans="1:29" ht="15.75">
      <c r="A446">
        <v>1</v>
      </c>
      <c r="B446" s="1">
        <v>4501</v>
      </c>
      <c r="C446" s="8">
        <v>7</v>
      </c>
      <c r="D446" t="s">
        <v>973</v>
      </c>
      <c r="E446" s="1" t="s">
        <v>974</v>
      </c>
      <c r="F446" s="1" t="s">
        <v>975</v>
      </c>
      <c r="G446" s="1" t="s">
        <v>976</v>
      </c>
      <c r="H446" s="1">
        <v>117</v>
      </c>
      <c r="I446" s="14">
        <v>157570</v>
      </c>
      <c r="J446" s="9">
        <f t="shared" si="72"/>
        <v>74.252713079901</v>
      </c>
      <c r="K446" s="9">
        <f t="shared" si="73"/>
        <v>2</v>
      </c>
      <c r="L446" s="1">
        <v>174</v>
      </c>
      <c r="M446" s="1">
        <v>158199</v>
      </c>
      <c r="N446" s="9">
        <f t="shared" si="74"/>
        <v>109.98805302182694</v>
      </c>
      <c r="O446" s="9">
        <f t="shared" si="75"/>
        <v>3</v>
      </c>
      <c r="P446" s="1">
        <v>948</v>
      </c>
      <c r="Q446" s="1">
        <v>158732</v>
      </c>
      <c r="R446" s="9">
        <f t="shared" si="76"/>
        <v>597.23307209636368</v>
      </c>
      <c r="S446" s="9">
        <f t="shared" si="77"/>
        <v>5</v>
      </c>
      <c r="T446" s="1">
        <v>286</v>
      </c>
      <c r="U446" s="1">
        <v>158732</v>
      </c>
      <c r="V446" s="9">
        <f t="shared" si="78"/>
        <v>180.17790993624473</v>
      </c>
      <c r="W446" s="9">
        <f t="shared" si="79"/>
        <v>5</v>
      </c>
      <c r="X446">
        <v>18</v>
      </c>
      <c r="Y446" s="1">
        <v>158732</v>
      </c>
      <c r="Z446" s="9">
        <f t="shared" si="82"/>
        <v>11.339868457525892</v>
      </c>
      <c r="AA446" s="9">
        <f t="shared" si="83"/>
        <v>1</v>
      </c>
      <c r="AB446">
        <f t="shared" si="80"/>
        <v>3.2</v>
      </c>
      <c r="AC446" t="str">
        <f t="shared" si="81"/>
        <v>risk</v>
      </c>
    </row>
    <row r="447" spans="1:29" ht="15.75">
      <c r="A447">
        <v>2</v>
      </c>
      <c r="B447" s="1">
        <v>4502</v>
      </c>
      <c r="C447" s="8">
        <v>7</v>
      </c>
      <c r="D447" t="s">
        <v>977</v>
      </c>
      <c r="E447" s="1" t="s">
        <v>978</v>
      </c>
      <c r="F447" s="1" t="s">
        <v>975</v>
      </c>
      <c r="G447" s="1" t="s">
        <v>976</v>
      </c>
      <c r="H447" s="1">
        <v>41</v>
      </c>
      <c r="I447" s="15">
        <v>98221</v>
      </c>
      <c r="J447" s="9">
        <f t="shared" si="72"/>
        <v>41.742600869467829</v>
      </c>
      <c r="K447" s="9">
        <f t="shared" si="73"/>
        <v>2</v>
      </c>
      <c r="L447" s="1">
        <v>139</v>
      </c>
      <c r="M447" s="1">
        <v>98200</v>
      </c>
      <c r="N447" s="9">
        <f t="shared" si="74"/>
        <v>141.54786150712832</v>
      </c>
      <c r="O447" s="9">
        <f t="shared" si="75"/>
        <v>4</v>
      </c>
      <c r="P447" s="1">
        <v>203</v>
      </c>
      <c r="Q447" s="1">
        <v>98122</v>
      </c>
      <c r="R447" s="9">
        <f t="shared" si="76"/>
        <v>206.88530604757344</v>
      </c>
      <c r="S447" s="9">
        <f t="shared" si="77"/>
        <v>5</v>
      </c>
      <c r="T447" s="1">
        <v>85</v>
      </c>
      <c r="U447" s="1">
        <v>98122</v>
      </c>
      <c r="V447" s="9">
        <f t="shared" si="78"/>
        <v>86.626852285929758</v>
      </c>
      <c r="W447" s="9">
        <f t="shared" si="79"/>
        <v>3</v>
      </c>
      <c r="X447">
        <v>30</v>
      </c>
      <c r="Y447" s="1">
        <v>98122</v>
      </c>
      <c r="Z447" s="9">
        <f t="shared" si="82"/>
        <v>30.574183159739917</v>
      </c>
      <c r="AA447" s="9">
        <f t="shared" si="83"/>
        <v>1</v>
      </c>
      <c r="AB447">
        <f t="shared" si="80"/>
        <v>3</v>
      </c>
      <c r="AC447" t="str">
        <f t="shared" si="81"/>
        <v/>
      </c>
    </row>
    <row r="448" spans="1:29" ht="15.75">
      <c r="A448">
        <v>3</v>
      </c>
      <c r="B448" s="1">
        <v>4503</v>
      </c>
      <c r="C448" s="8">
        <v>7</v>
      </c>
      <c r="D448" t="s">
        <v>979</v>
      </c>
      <c r="E448" s="1" t="s">
        <v>980</v>
      </c>
      <c r="F448" s="1" t="s">
        <v>975</v>
      </c>
      <c r="G448" s="1" t="s">
        <v>976</v>
      </c>
      <c r="H448" s="1">
        <v>28</v>
      </c>
      <c r="I448" s="13">
        <v>53855</v>
      </c>
      <c r="J448" s="9">
        <f t="shared" si="72"/>
        <v>51.991458546095998</v>
      </c>
      <c r="K448" s="9">
        <f t="shared" si="73"/>
        <v>2</v>
      </c>
      <c r="L448" s="1">
        <v>32</v>
      </c>
      <c r="M448" s="1">
        <v>53941</v>
      </c>
      <c r="N448" s="9">
        <f t="shared" si="74"/>
        <v>59.324076305593145</v>
      </c>
      <c r="O448" s="9">
        <f t="shared" si="75"/>
        <v>2</v>
      </c>
      <c r="P448" s="1">
        <v>100</v>
      </c>
      <c r="Q448" s="1">
        <v>53936</v>
      </c>
      <c r="R448" s="9">
        <f t="shared" si="76"/>
        <v>185.40492435479086</v>
      </c>
      <c r="S448" s="9">
        <f t="shared" si="77"/>
        <v>5</v>
      </c>
      <c r="T448" s="1">
        <v>114</v>
      </c>
      <c r="U448" s="1">
        <v>53936</v>
      </c>
      <c r="V448" s="9">
        <f t="shared" si="78"/>
        <v>211.36161376446157</v>
      </c>
      <c r="W448" s="9">
        <f t="shared" si="79"/>
        <v>5</v>
      </c>
      <c r="X448">
        <v>42</v>
      </c>
      <c r="Y448" s="1">
        <v>53936</v>
      </c>
      <c r="Z448" s="9">
        <f t="shared" si="82"/>
        <v>77.870068229012162</v>
      </c>
      <c r="AA448" s="9">
        <f t="shared" si="83"/>
        <v>2</v>
      </c>
      <c r="AB448">
        <f t="shared" si="80"/>
        <v>3.2</v>
      </c>
      <c r="AC448" t="str">
        <f t="shared" si="81"/>
        <v>risk</v>
      </c>
    </row>
    <row r="449" spans="1:29" ht="15.75">
      <c r="A449">
        <v>4</v>
      </c>
      <c r="B449" s="1">
        <v>4504</v>
      </c>
      <c r="C449" s="8">
        <v>7</v>
      </c>
      <c r="D449" t="s">
        <v>981</v>
      </c>
      <c r="E449" s="1" t="s">
        <v>982</v>
      </c>
      <c r="F449" s="1" t="s">
        <v>975</v>
      </c>
      <c r="G449" s="1" t="s">
        <v>976</v>
      </c>
      <c r="H449" s="1">
        <v>24</v>
      </c>
      <c r="I449" s="14">
        <v>80469</v>
      </c>
      <c r="J449" s="9">
        <f t="shared" si="72"/>
        <v>29.825150057786228</v>
      </c>
      <c r="K449" s="9">
        <f t="shared" si="73"/>
        <v>1</v>
      </c>
      <c r="L449" s="1">
        <v>89</v>
      </c>
      <c r="M449" s="1">
        <v>80467</v>
      </c>
      <c r="N449" s="9">
        <f t="shared" si="74"/>
        <v>110.60434712366559</v>
      </c>
      <c r="O449" s="9">
        <f t="shared" si="75"/>
        <v>3</v>
      </c>
      <c r="P449" s="1">
        <v>270</v>
      </c>
      <c r="Q449" s="1">
        <v>80279</v>
      </c>
      <c r="R449" s="9">
        <f t="shared" si="76"/>
        <v>336.32705938041079</v>
      </c>
      <c r="S449" s="9">
        <f t="shared" si="77"/>
        <v>5</v>
      </c>
      <c r="T449" s="1">
        <v>94</v>
      </c>
      <c r="U449" s="1">
        <v>80279</v>
      </c>
      <c r="V449" s="9">
        <f t="shared" si="78"/>
        <v>117.09164289540229</v>
      </c>
      <c r="W449" s="9">
        <f t="shared" si="79"/>
        <v>3</v>
      </c>
      <c r="X449">
        <v>47</v>
      </c>
      <c r="Y449" s="1">
        <v>80279</v>
      </c>
      <c r="Z449" s="9">
        <f t="shared" si="82"/>
        <v>58.545821447701144</v>
      </c>
      <c r="AA449" s="9">
        <f t="shared" si="83"/>
        <v>2</v>
      </c>
      <c r="AB449">
        <f t="shared" si="80"/>
        <v>2.8</v>
      </c>
      <c r="AC449" t="str">
        <f t="shared" si="81"/>
        <v/>
      </c>
    </row>
    <row r="450" spans="1:29" ht="15.75">
      <c r="A450">
        <v>5</v>
      </c>
      <c r="B450" s="1">
        <v>4505</v>
      </c>
      <c r="C450" s="8">
        <v>7</v>
      </c>
      <c r="D450" t="s">
        <v>983</v>
      </c>
      <c r="E450" s="1" t="s">
        <v>984</v>
      </c>
      <c r="F450" s="1" t="s">
        <v>975</v>
      </c>
      <c r="G450" s="1" t="s">
        <v>976</v>
      </c>
      <c r="H450" s="1">
        <v>43</v>
      </c>
      <c r="I450" s="14">
        <v>68185</v>
      </c>
      <c r="J450" s="9">
        <f t="shared" ref="J450:J513" si="84">(H450/I450)*100000</f>
        <v>63.063723692894335</v>
      </c>
      <c r="K450" s="9">
        <f t="shared" ref="K450:K513" si="85">IF(J450&lt;=40,1,IF(J450&lt;=80,2,IF(J450&lt;=120,3,IF(J450&lt;=160,4,5))))</f>
        <v>2</v>
      </c>
      <c r="L450" s="1">
        <v>91</v>
      </c>
      <c r="M450" s="1">
        <v>68183</v>
      </c>
      <c r="N450" s="9">
        <f t="shared" ref="N450:N513" si="86">(L450/M450)*100000</f>
        <v>133.46435328454308</v>
      </c>
      <c r="O450" s="9">
        <f t="shared" ref="O450:O513" si="87">IF(N450&lt;=40,1,IF(N450&lt;=80,2,IF(N450&lt;=120,3,IF(N450&lt;=160,4,5))))</f>
        <v>4</v>
      </c>
      <c r="P450" s="1">
        <v>298</v>
      </c>
      <c r="Q450" s="1">
        <v>68021</v>
      </c>
      <c r="R450" s="9">
        <f t="shared" ref="R450:R513" si="88">(P450/Q450)*100000</f>
        <v>438.09999852986579</v>
      </c>
      <c r="S450" s="9">
        <f t="shared" ref="S450:S513" si="89">IF(R450&lt;=40,1,IF(R450&lt;=80,2,IF(R450&lt;=120,3,IF(R450&lt;=160,4,5))))</f>
        <v>5</v>
      </c>
      <c r="T450" s="1">
        <v>136</v>
      </c>
      <c r="U450" s="1">
        <v>68021</v>
      </c>
      <c r="V450" s="9">
        <f t="shared" ref="V450:V513" si="90">(T450/U450)*100000</f>
        <v>199.9382543626233</v>
      </c>
      <c r="W450" s="9">
        <f t="shared" ref="W450:W513" si="91">IF(V450&lt;=40,1,IF(V450&lt;=80,2,IF(V450&lt;=120,3,IF(V450&lt;=160,4,5))))</f>
        <v>5</v>
      </c>
      <c r="X450">
        <v>7</v>
      </c>
      <c r="Y450" s="1">
        <v>68021</v>
      </c>
      <c r="Z450" s="9">
        <f t="shared" si="82"/>
        <v>10.290939562782082</v>
      </c>
      <c r="AA450" s="9">
        <f t="shared" si="83"/>
        <v>1</v>
      </c>
      <c r="AB450">
        <f t="shared" ref="AB450:AB513" si="92">(AA450+W450+O450+K450+S450)/5</f>
        <v>3.4</v>
      </c>
      <c r="AC450" t="str">
        <f t="shared" ref="AC450:AC513" si="93">IF(OR(A450=1,AB450&gt;3),"risk","")</f>
        <v>risk</v>
      </c>
    </row>
    <row r="451" spans="1:29" ht="15.75">
      <c r="A451">
        <v>6</v>
      </c>
      <c r="B451" s="1">
        <v>4506</v>
      </c>
      <c r="C451" s="8">
        <v>7</v>
      </c>
      <c r="D451" t="s">
        <v>985</v>
      </c>
      <c r="E451" s="1" t="s">
        <v>986</v>
      </c>
      <c r="F451" s="1" t="s">
        <v>975</v>
      </c>
      <c r="G451" s="1" t="s">
        <v>976</v>
      </c>
      <c r="H451" s="1">
        <v>20</v>
      </c>
      <c r="I451" s="14">
        <v>72559</v>
      </c>
      <c r="J451" s="9">
        <f t="shared" si="84"/>
        <v>27.563775685993466</v>
      </c>
      <c r="K451" s="9">
        <f t="shared" si="85"/>
        <v>1</v>
      </c>
      <c r="L451" s="1">
        <v>59</v>
      </c>
      <c r="M451" s="1">
        <v>72216</v>
      </c>
      <c r="N451" s="9">
        <f t="shared" si="86"/>
        <v>81.699346405228766</v>
      </c>
      <c r="O451" s="9">
        <f t="shared" si="87"/>
        <v>3</v>
      </c>
      <c r="P451" s="1">
        <v>119</v>
      </c>
      <c r="Q451" s="1">
        <v>71809</v>
      </c>
      <c r="R451" s="9">
        <f t="shared" si="88"/>
        <v>165.71738918519961</v>
      </c>
      <c r="S451" s="9">
        <f t="shared" si="89"/>
        <v>5</v>
      </c>
      <c r="T451" s="1">
        <v>88</v>
      </c>
      <c r="U451" s="1">
        <v>71809</v>
      </c>
      <c r="V451" s="9">
        <f t="shared" si="90"/>
        <v>122.54731301090393</v>
      </c>
      <c r="W451" s="9">
        <f t="shared" si="91"/>
        <v>4</v>
      </c>
      <c r="X451">
        <v>5</v>
      </c>
      <c r="Y451" s="1">
        <v>71809</v>
      </c>
      <c r="Z451" s="9">
        <f t="shared" ref="Z451:Z514" si="94">(X451/Y451)*100000</f>
        <v>6.9629155119831783</v>
      </c>
      <c r="AA451" s="9">
        <f t="shared" ref="AA451:AA514" si="95">IF(Z451&lt;=40,1,IF(Z451&lt;=80,2,IF(Z451&lt;=120,3,IF(Z451&lt;=160,4,5))))</f>
        <v>1</v>
      </c>
      <c r="AB451">
        <f t="shared" si="92"/>
        <v>2.8</v>
      </c>
      <c r="AC451" t="str">
        <f t="shared" si="93"/>
        <v/>
      </c>
    </row>
    <row r="452" spans="1:29" ht="15.75">
      <c r="A452">
        <v>7</v>
      </c>
      <c r="B452" s="1">
        <v>4507</v>
      </c>
      <c r="C452" s="8">
        <v>7</v>
      </c>
      <c r="D452" t="s">
        <v>987</v>
      </c>
      <c r="E452" s="1" t="s">
        <v>988</v>
      </c>
      <c r="F452" s="1" t="s">
        <v>975</v>
      </c>
      <c r="G452" s="1" t="s">
        <v>976</v>
      </c>
      <c r="H452" s="1">
        <v>36</v>
      </c>
      <c r="I452" s="14">
        <v>108519</v>
      </c>
      <c r="J452" s="9">
        <f t="shared" si="84"/>
        <v>33.173914245431675</v>
      </c>
      <c r="K452" s="9">
        <f t="shared" si="85"/>
        <v>1</v>
      </c>
      <c r="L452" s="1">
        <v>85</v>
      </c>
      <c r="M452" s="1">
        <v>108525</v>
      </c>
      <c r="N452" s="9">
        <f t="shared" si="86"/>
        <v>78.322967058281506</v>
      </c>
      <c r="O452" s="9">
        <f t="shared" si="87"/>
        <v>2</v>
      </c>
      <c r="P452" s="1">
        <v>334</v>
      </c>
      <c r="Q452" s="1">
        <v>108424</v>
      </c>
      <c r="R452" s="9">
        <f t="shared" si="88"/>
        <v>308.04987825573676</v>
      </c>
      <c r="S452" s="9">
        <f t="shared" si="89"/>
        <v>5</v>
      </c>
      <c r="T452" s="1">
        <v>126</v>
      </c>
      <c r="U452" s="1">
        <v>108424</v>
      </c>
      <c r="V452" s="9">
        <f t="shared" si="90"/>
        <v>116.21043311443961</v>
      </c>
      <c r="W452" s="9">
        <f t="shared" si="91"/>
        <v>3</v>
      </c>
      <c r="X452">
        <v>2</v>
      </c>
      <c r="Y452" s="1">
        <v>108424</v>
      </c>
      <c r="Z452" s="9">
        <f t="shared" si="94"/>
        <v>1.8446100494355493</v>
      </c>
      <c r="AA452" s="9">
        <f t="shared" si="95"/>
        <v>1</v>
      </c>
      <c r="AB452">
        <f t="shared" si="92"/>
        <v>2.4</v>
      </c>
      <c r="AC452" t="str">
        <f t="shared" si="93"/>
        <v/>
      </c>
    </row>
    <row r="453" spans="1:29" ht="15.75">
      <c r="A453">
        <v>8</v>
      </c>
      <c r="B453" s="1">
        <v>4508</v>
      </c>
      <c r="C453" s="8">
        <v>7</v>
      </c>
      <c r="D453" t="s">
        <v>989</v>
      </c>
      <c r="E453" s="1" t="s">
        <v>990</v>
      </c>
      <c r="F453" s="1" t="s">
        <v>975</v>
      </c>
      <c r="G453" s="1" t="s">
        <v>976</v>
      </c>
      <c r="H453" s="1">
        <v>25</v>
      </c>
      <c r="I453" s="14">
        <v>58168</v>
      </c>
      <c r="J453" s="9">
        <f t="shared" si="84"/>
        <v>42.978957502406821</v>
      </c>
      <c r="K453" s="9">
        <f t="shared" si="85"/>
        <v>2</v>
      </c>
      <c r="L453" s="1">
        <v>27</v>
      </c>
      <c r="M453" s="1">
        <v>58216</v>
      </c>
      <c r="N453" s="9">
        <f t="shared" si="86"/>
        <v>46.379002336127527</v>
      </c>
      <c r="O453" s="9">
        <f t="shared" si="87"/>
        <v>2</v>
      </c>
      <c r="P453" s="1">
        <v>74</v>
      </c>
      <c r="Q453" s="1">
        <v>58247</v>
      </c>
      <c r="R453" s="9">
        <f t="shared" si="88"/>
        <v>127.04516970831116</v>
      </c>
      <c r="S453" s="9">
        <f t="shared" si="89"/>
        <v>4</v>
      </c>
      <c r="T453" s="1">
        <v>91</v>
      </c>
      <c r="U453" s="1">
        <v>58247</v>
      </c>
      <c r="V453" s="9">
        <f t="shared" si="90"/>
        <v>156.23122220886913</v>
      </c>
      <c r="W453" s="9">
        <f t="shared" si="91"/>
        <v>4</v>
      </c>
      <c r="X453">
        <v>3</v>
      </c>
      <c r="Y453" s="1">
        <v>58247</v>
      </c>
      <c r="Z453" s="9">
        <f t="shared" si="94"/>
        <v>5.1504798530396414</v>
      </c>
      <c r="AA453" s="9">
        <f t="shared" si="95"/>
        <v>1</v>
      </c>
      <c r="AB453">
        <f t="shared" si="92"/>
        <v>2.6</v>
      </c>
      <c r="AC453" t="str">
        <f t="shared" si="93"/>
        <v/>
      </c>
    </row>
    <row r="454" spans="1:29" ht="15.75">
      <c r="A454">
        <v>9</v>
      </c>
      <c r="B454" s="1">
        <v>4509</v>
      </c>
      <c r="C454" s="8">
        <v>7</v>
      </c>
      <c r="D454" t="s">
        <v>991</v>
      </c>
      <c r="E454" s="1" t="s">
        <v>992</v>
      </c>
      <c r="F454" s="1" t="s">
        <v>975</v>
      </c>
      <c r="G454" s="1" t="s">
        <v>976</v>
      </c>
      <c r="H454" s="1">
        <v>22</v>
      </c>
      <c r="I454" s="14">
        <v>66806</v>
      </c>
      <c r="J454" s="9">
        <f t="shared" si="84"/>
        <v>32.931173846660478</v>
      </c>
      <c r="K454" s="9">
        <f t="shared" si="85"/>
        <v>1</v>
      </c>
      <c r="L454" s="1">
        <v>107</v>
      </c>
      <c r="M454" s="1">
        <v>66940</v>
      </c>
      <c r="N454" s="9">
        <f t="shared" si="86"/>
        <v>159.84463698834776</v>
      </c>
      <c r="O454" s="9">
        <f t="shared" si="87"/>
        <v>4</v>
      </c>
      <c r="P454" s="1">
        <v>288</v>
      </c>
      <c r="Q454" s="1">
        <v>66964</v>
      </c>
      <c r="R454" s="9">
        <f t="shared" si="88"/>
        <v>430.08183501582943</v>
      </c>
      <c r="S454" s="9">
        <f t="shared" si="89"/>
        <v>5</v>
      </c>
      <c r="T454" s="1">
        <v>53</v>
      </c>
      <c r="U454" s="1">
        <v>66964</v>
      </c>
      <c r="V454" s="9">
        <f t="shared" si="90"/>
        <v>79.147004360551946</v>
      </c>
      <c r="W454" s="9">
        <f t="shared" si="91"/>
        <v>2</v>
      </c>
      <c r="X454">
        <v>0</v>
      </c>
      <c r="Y454" s="1">
        <v>66964</v>
      </c>
      <c r="Z454" s="9">
        <f t="shared" si="94"/>
        <v>0</v>
      </c>
      <c r="AA454" s="9">
        <f t="shared" si="95"/>
        <v>1</v>
      </c>
      <c r="AB454">
        <f t="shared" si="92"/>
        <v>2.6</v>
      </c>
      <c r="AC454" t="str">
        <f t="shared" si="93"/>
        <v/>
      </c>
    </row>
    <row r="455" spans="1:29" ht="15.75">
      <c r="A455">
        <v>10</v>
      </c>
      <c r="B455" s="1">
        <v>4510</v>
      </c>
      <c r="C455" s="8">
        <v>7</v>
      </c>
      <c r="D455" t="s">
        <v>993</v>
      </c>
      <c r="E455" s="1" t="s">
        <v>994</v>
      </c>
      <c r="F455" s="1" t="s">
        <v>975</v>
      </c>
      <c r="G455" s="1" t="s">
        <v>976</v>
      </c>
      <c r="H455" s="1">
        <v>40</v>
      </c>
      <c r="I455" s="14">
        <v>120528</v>
      </c>
      <c r="J455" s="9">
        <f t="shared" si="84"/>
        <v>33.187309172972256</v>
      </c>
      <c r="K455" s="9">
        <f t="shared" si="85"/>
        <v>1</v>
      </c>
      <c r="L455" s="1">
        <v>92</v>
      </c>
      <c r="M455" s="1">
        <v>119932</v>
      </c>
      <c r="N455" s="9">
        <f t="shared" si="86"/>
        <v>76.71013574358804</v>
      </c>
      <c r="O455" s="9">
        <f t="shared" si="87"/>
        <v>2</v>
      </c>
      <c r="P455" s="1">
        <v>247</v>
      </c>
      <c r="Q455" s="1">
        <v>119456</v>
      </c>
      <c r="R455" s="9">
        <f t="shared" si="88"/>
        <v>206.77069381194747</v>
      </c>
      <c r="S455" s="9">
        <f t="shared" si="89"/>
        <v>5</v>
      </c>
      <c r="T455" s="1">
        <v>125</v>
      </c>
      <c r="U455" s="1">
        <v>119456</v>
      </c>
      <c r="V455" s="9">
        <f t="shared" si="90"/>
        <v>104.64103937851594</v>
      </c>
      <c r="W455" s="9">
        <f t="shared" si="91"/>
        <v>3</v>
      </c>
      <c r="X455">
        <v>4</v>
      </c>
      <c r="Y455" s="1">
        <v>119456</v>
      </c>
      <c r="Z455" s="9">
        <f t="shared" si="94"/>
        <v>3.3485132601125103</v>
      </c>
      <c r="AA455" s="9">
        <f t="shared" si="95"/>
        <v>1</v>
      </c>
      <c r="AB455">
        <f t="shared" si="92"/>
        <v>2.4</v>
      </c>
      <c r="AC455" t="str">
        <f t="shared" si="93"/>
        <v/>
      </c>
    </row>
    <row r="456" spans="1:29" ht="15.75">
      <c r="A456">
        <v>11</v>
      </c>
      <c r="B456" s="1">
        <v>4511</v>
      </c>
      <c r="C456" s="8">
        <v>7</v>
      </c>
      <c r="D456" t="s">
        <v>995</v>
      </c>
      <c r="E456" s="1" t="s">
        <v>996</v>
      </c>
      <c r="F456" s="1" t="s">
        <v>975</v>
      </c>
      <c r="G456" s="1" t="s">
        <v>976</v>
      </c>
      <c r="H456" s="1">
        <v>74</v>
      </c>
      <c r="I456" s="15">
        <v>116214</v>
      </c>
      <c r="J456" s="9">
        <f t="shared" si="84"/>
        <v>63.675632884161978</v>
      </c>
      <c r="K456" s="9">
        <f t="shared" si="85"/>
        <v>2</v>
      </c>
      <c r="L456" s="1">
        <v>211</v>
      </c>
      <c r="M456" s="1">
        <v>116157</v>
      </c>
      <c r="N456" s="9">
        <f t="shared" si="86"/>
        <v>181.65069690160732</v>
      </c>
      <c r="O456" s="9">
        <f t="shared" si="87"/>
        <v>5</v>
      </c>
      <c r="P456" s="1">
        <v>355</v>
      </c>
      <c r="Q456" s="1">
        <v>116060</v>
      </c>
      <c r="R456" s="9">
        <f t="shared" si="88"/>
        <v>305.87627089436501</v>
      </c>
      <c r="S456" s="9">
        <f t="shared" si="89"/>
        <v>5</v>
      </c>
      <c r="T456" s="1">
        <v>122</v>
      </c>
      <c r="U456" s="1">
        <v>116060</v>
      </c>
      <c r="V456" s="9">
        <f t="shared" si="90"/>
        <v>105.11804239186628</v>
      </c>
      <c r="W456" s="9">
        <f t="shared" si="91"/>
        <v>3</v>
      </c>
      <c r="X456">
        <v>25</v>
      </c>
      <c r="Y456" s="1">
        <v>116060</v>
      </c>
      <c r="Z456" s="9">
        <f t="shared" si="94"/>
        <v>21.540582457349647</v>
      </c>
      <c r="AA456" s="9">
        <f t="shared" si="95"/>
        <v>1</v>
      </c>
      <c r="AB456">
        <f t="shared" si="92"/>
        <v>3.2</v>
      </c>
      <c r="AC456" t="str">
        <f t="shared" si="93"/>
        <v>risk</v>
      </c>
    </row>
    <row r="457" spans="1:29" ht="15.75">
      <c r="A457">
        <v>12</v>
      </c>
      <c r="B457" s="1">
        <v>4512</v>
      </c>
      <c r="C457" s="8">
        <v>7</v>
      </c>
      <c r="D457" t="s">
        <v>997</v>
      </c>
      <c r="E457" s="1" t="s">
        <v>998</v>
      </c>
      <c r="F457" s="1" t="s">
        <v>975</v>
      </c>
      <c r="G457" s="1" t="s">
        <v>976</v>
      </c>
      <c r="H457" s="1">
        <v>4</v>
      </c>
      <c r="I457" s="13">
        <v>23184</v>
      </c>
      <c r="J457" s="9">
        <f t="shared" si="84"/>
        <v>17.253278122843341</v>
      </c>
      <c r="K457" s="9">
        <f t="shared" si="85"/>
        <v>1</v>
      </c>
      <c r="L457" s="1">
        <v>14</v>
      </c>
      <c r="M457" s="1">
        <v>23189</v>
      </c>
      <c r="N457" s="9">
        <f t="shared" si="86"/>
        <v>60.373452930268662</v>
      </c>
      <c r="O457" s="9">
        <f t="shared" si="87"/>
        <v>2</v>
      </c>
      <c r="P457" s="1">
        <v>29</v>
      </c>
      <c r="Q457" s="1">
        <v>23203</v>
      </c>
      <c r="R457" s="9">
        <f t="shared" si="88"/>
        <v>124.98383829677196</v>
      </c>
      <c r="S457" s="9">
        <f t="shared" si="89"/>
        <v>4</v>
      </c>
      <c r="T457" s="1">
        <v>15</v>
      </c>
      <c r="U457" s="1">
        <v>23203</v>
      </c>
      <c r="V457" s="9">
        <f t="shared" si="90"/>
        <v>64.646812912123437</v>
      </c>
      <c r="W457" s="9">
        <f t="shared" si="91"/>
        <v>2</v>
      </c>
      <c r="X457">
        <v>0</v>
      </c>
      <c r="Y457" s="1">
        <v>23203</v>
      </c>
      <c r="Z457" s="9">
        <f t="shared" si="94"/>
        <v>0</v>
      </c>
      <c r="AA457" s="9">
        <f t="shared" si="95"/>
        <v>1</v>
      </c>
      <c r="AB457">
        <f t="shared" si="92"/>
        <v>2</v>
      </c>
      <c r="AC457" t="str">
        <f t="shared" si="93"/>
        <v/>
      </c>
    </row>
    <row r="458" spans="1:29" ht="15.75">
      <c r="A458">
        <v>13</v>
      </c>
      <c r="B458" s="1">
        <v>4513</v>
      </c>
      <c r="C458" s="8">
        <v>7</v>
      </c>
      <c r="D458" t="s">
        <v>999</v>
      </c>
      <c r="E458" s="1" t="s">
        <v>1000</v>
      </c>
      <c r="F458" s="1" t="s">
        <v>975</v>
      </c>
      <c r="G458" s="1" t="s">
        <v>976</v>
      </c>
      <c r="H458" s="1">
        <v>18</v>
      </c>
      <c r="I458" s="14">
        <v>28060</v>
      </c>
      <c r="J458" s="9">
        <f t="shared" si="84"/>
        <v>64.148253741981463</v>
      </c>
      <c r="K458" s="9">
        <f t="shared" si="85"/>
        <v>2</v>
      </c>
      <c r="L458" s="1">
        <v>21</v>
      </c>
      <c r="M458" s="1">
        <v>28108</v>
      </c>
      <c r="N458" s="9">
        <f t="shared" si="86"/>
        <v>74.711825814714672</v>
      </c>
      <c r="O458" s="9">
        <f t="shared" si="87"/>
        <v>2</v>
      </c>
      <c r="P458" s="1">
        <v>43</v>
      </c>
      <c r="Q458" s="1">
        <v>28093</v>
      </c>
      <c r="R458" s="9">
        <f t="shared" si="88"/>
        <v>153.06304061509985</v>
      </c>
      <c r="S458" s="9">
        <f t="shared" si="89"/>
        <v>4</v>
      </c>
      <c r="T458" s="1">
        <v>21</v>
      </c>
      <c r="U458" s="1">
        <v>28093</v>
      </c>
      <c r="V458" s="9">
        <f t="shared" si="90"/>
        <v>74.75171750969993</v>
      </c>
      <c r="W458" s="9">
        <f t="shared" si="91"/>
        <v>2</v>
      </c>
      <c r="X458">
        <v>3</v>
      </c>
      <c r="Y458" s="1">
        <v>28093</v>
      </c>
      <c r="Z458" s="9">
        <f t="shared" si="94"/>
        <v>10.67881678709999</v>
      </c>
      <c r="AA458" s="9">
        <f t="shared" si="95"/>
        <v>1</v>
      </c>
      <c r="AB458">
        <f t="shared" si="92"/>
        <v>2.2000000000000002</v>
      </c>
      <c r="AC458" t="str">
        <f t="shared" si="93"/>
        <v/>
      </c>
    </row>
    <row r="459" spans="1:29" ht="15.75">
      <c r="A459">
        <v>14</v>
      </c>
      <c r="B459" s="1">
        <v>4514</v>
      </c>
      <c r="C459" s="8">
        <v>7</v>
      </c>
      <c r="D459" t="s">
        <v>1001</v>
      </c>
      <c r="E459" s="1" t="s">
        <v>1002</v>
      </c>
      <c r="F459" s="1" t="s">
        <v>975</v>
      </c>
      <c r="G459" s="1" t="s">
        <v>976</v>
      </c>
      <c r="H459" s="1">
        <v>38</v>
      </c>
      <c r="I459" s="14">
        <v>74377</v>
      </c>
      <c r="J459" s="9">
        <f t="shared" si="84"/>
        <v>51.091063097462929</v>
      </c>
      <c r="K459" s="9">
        <f t="shared" si="85"/>
        <v>2</v>
      </c>
      <c r="L459" s="1">
        <v>61</v>
      </c>
      <c r="M459" s="1">
        <v>74321</v>
      </c>
      <c r="N459" s="9">
        <f t="shared" si="86"/>
        <v>82.076398326179685</v>
      </c>
      <c r="O459" s="9">
        <f t="shared" si="87"/>
        <v>3</v>
      </c>
      <c r="P459" s="1">
        <v>190</v>
      </c>
      <c r="Q459" s="1">
        <v>74192</v>
      </c>
      <c r="R459" s="9">
        <f t="shared" si="88"/>
        <v>256.0923010567177</v>
      </c>
      <c r="S459" s="9">
        <f t="shared" si="89"/>
        <v>5</v>
      </c>
      <c r="T459" s="1">
        <v>82</v>
      </c>
      <c r="U459" s="1">
        <v>74192</v>
      </c>
      <c r="V459" s="9">
        <f t="shared" si="90"/>
        <v>110.52404571921502</v>
      </c>
      <c r="W459" s="9">
        <f t="shared" si="91"/>
        <v>3</v>
      </c>
      <c r="X459">
        <v>0</v>
      </c>
      <c r="Y459" s="1">
        <v>74192</v>
      </c>
      <c r="Z459" s="9">
        <f t="shared" si="94"/>
        <v>0</v>
      </c>
      <c r="AA459" s="9">
        <f t="shared" si="95"/>
        <v>1</v>
      </c>
      <c r="AB459">
        <f t="shared" si="92"/>
        <v>2.8</v>
      </c>
      <c r="AC459" t="str">
        <f t="shared" si="93"/>
        <v/>
      </c>
    </row>
    <row r="460" spans="1:29" ht="15.75">
      <c r="A460">
        <v>15</v>
      </c>
      <c r="B460" s="1">
        <v>4515</v>
      </c>
      <c r="C460" s="8">
        <v>7</v>
      </c>
      <c r="D460" t="s">
        <v>1003</v>
      </c>
      <c r="E460" s="1" t="s">
        <v>1004</v>
      </c>
      <c r="F460" s="1" t="s">
        <v>975</v>
      </c>
      <c r="G460" s="1" t="s">
        <v>976</v>
      </c>
      <c r="H460" s="1">
        <v>7</v>
      </c>
      <c r="I460" s="14">
        <v>23049</v>
      </c>
      <c r="J460" s="9">
        <f t="shared" si="84"/>
        <v>30.370081131502449</v>
      </c>
      <c r="K460" s="9">
        <f t="shared" si="85"/>
        <v>1</v>
      </c>
      <c r="L460" s="1">
        <v>3</v>
      </c>
      <c r="M460" s="1">
        <v>23105</v>
      </c>
      <c r="N460" s="9">
        <f t="shared" si="86"/>
        <v>12.984202553559834</v>
      </c>
      <c r="O460" s="9">
        <f t="shared" si="87"/>
        <v>1</v>
      </c>
      <c r="P460" s="1">
        <v>23</v>
      </c>
      <c r="Q460" s="1">
        <v>23165</v>
      </c>
      <c r="R460" s="9">
        <f t="shared" si="88"/>
        <v>99.287718540902219</v>
      </c>
      <c r="S460" s="9">
        <f t="shared" si="89"/>
        <v>3</v>
      </c>
      <c r="T460" s="1">
        <v>13</v>
      </c>
      <c r="U460" s="1">
        <v>23165</v>
      </c>
      <c r="V460" s="9">
        <f t="shared" si="90"/>
        <v>56.119145262249084</v>
      </c>
      <c r="W460" s="9">
        <f t="shared" si="91"/>
        <v>2</v>
      </c>
      <c r="X460">
        <v>0</v>
      </c>
      <c r="Y460" s="1">
        <v>23165</v>
      </c>
      <c r="Z460" s="9">
        <f t="shared" si="94"/>
        <v>0</v>
      </c>
      <c r="AA460" s="9">
        <f t="shared" si="95"/>
        <v>1</v>
      </c>
      <c r="AB460">
        <f t="shared" si="92"/>
        <v>1.6</v>
      </c>
      <c r="AC460" t="str">
        <f t="shared" si="93"/>
        <v/>
      </c>
    </row>
    <row r="461" spans="1:29" ht="15.75">
      <c r="A461">
        <v>16</v>
      </c>
      <c r="B461" s="1">
        <v>4516</v>
      </c>
      <c r="C461" s="8">
        <v>7</v>
      </c>
      <c r="D461" t="s">
        <v>1005</v>
      </c>
      <c r="E461" s="1" t="s">
        <v>1006</v>
      </c>
      <c r="F461" s="1" t="s">
        <v>975</v>
      </c>
      <c r="G461" s="1" t="s">
        <v>976</v>
      </c>
      <c r="H461" s="1">
        <v>32</v>
      </c>
      <c r="I461" s="14">
        <v>36302</v>
      </c>
      <c r="J461" s="9">
        <f t="shared" si="84"/>
        <v>88.149413255468019</v>
      </c>
      <c r="K461" s="9">
        <f t="shared" si="85"/>
        <v>3</v>
      </c>
      <c r="L461" s="1">
        <v>27</v>
      </c>
      <c r="M461" s="1">
        <v>36332</v>
      </c>
      <c r="N461" s="9">
        <f t="shared" si="86"/>
        <v>74.314653748761415</v>
      </c>
      <c r="O461" s="9">
        <f t="shared" si="87"/>
        <v>2</v>
      </c>
      <c r="P461" s="1">
        <v>43</v>
      </c>
      <c r="Q461" s="1">
        <v>36318</v>
      </c>
      <c r="R461" s="9">
        <f t="shared" si="88"/>
        <v>118.39859023073957</v>
      </c>
      <c r="S461" s="9">
        <f t="shared" si="89"/>
        <v>3</v>
      </c>
      <c r="T461" s="1">
        <v>36</v>
      </c>
      <c r="U461" s="1">
        <v>36318</v>
      </c>
      <c r="V461" s="9">
        <f t="shared" si="90"/>
        <v>99.124401123409882</v>
      </c>
      <c r="W461" s="9">
        <f t="shared" si="91"/>
        <v>3</v>
      </c>
      <c r="X461">
        <v>2</v>
      </c>
      <c r="Y461" s="1">
        <v>36318</v>
      </c>
      <c r="Z461" s="9">
        <f t="shared" si="94"/>
        <v>5.5069111735227709</v>
      </c>
      <c r="AA461" s="9">
        <f t="shared" si="95"/>
        <v>1</v>
      </c>
      <c r="AB461">
        <f t="shared" si="92"/>
        <v>2.4</v>
      </c>
      <c r="AC461" t="str">
        <f t="shared" si="93"/>
        <v/>
      </c>
    </row>
    <row r="462" spans="1:29" ht="15.75">
      <c r="A462">
        <v>17</v>
      </c>
      <c r="B462" s="1">
        <v>4517</v>
      </c>
      <c r="C462" s="8">
        <v>7</v>
      </c>
      <c r="D462" t="s">
        <v>1007</v>
      </c>
      <c r="E462" s="1" t="s">
        <v>1008</v>
      </c>
      <c r="F462" s="1" t="s">
        <v>975</v>
      </c>
      <c r="G462" s="1" t="s">
        <v>976</v>
      </c>
      <c r="H462" s="1">
        <v>30</v>
      </c>
      <c r="I462" s="14">
        <v>46045</v>
      </c>
      <c r="J462" s="9">
        <f t="shared" si="84"/>
        <v>65.153654034097087</v>
      </c>
      <c r="K462" s="9">
        <f t="shared" si="85"/>
        <v>2</v>
      </c>
      <c r="L462" s="1">
        <v>24</v>
      </c>
      <c r="M462" s="1">
        <v>45888</v>
      </c>
      <c r="N462" s="9">
        <f t="shared" si="86"/>
        <v>52.30125523012552</v>
      </c>
      <c r="O462" s="9">
        <f t="shared" si="87"/>
        <v>2</v>
      </c>
      <c r="P462" s="1">
        <v>104</v>
      </c>
      <c r="Q462" s="1">
        <v>45736</v>
      </c>
      <c r="R462" s="9">
        <f t="shared" si="88"/>
        <v>227.39198880531748</v>
      </c>
      <c r="S462" s="9">
        <f t="shared" si="89"/>
        <v>5</v>
      </c>
      <c r="T462" s="1">
        <v>19</v>
      </c>
      <c r="U462" s="1">
        <v>45736</v>
      </c>
      <c r="V462" s="9">
        <f t="shared" si="90"/>
        <v>41.542767185586847</v>
      </c>
      <c r="W462" s="9">
        <f t="shared" si="91"/>
        <v>2</v>
      </c>
      <c r="X462">
        <v>0</v>
      </c>
      <c r="Y462" s="1">
        <v>45736</v>
      </c>
      <c r="Z462" s="9">
        <f t="shared" si="94"/>
        <v>0</v>
      </c>
      <c r="AA462" s="9">
        <f t="shared" si="95"/>
        <v>1</v>
      </c>
      <c r="AB462">
        <f t="shared" si="92"/>
        <v>2.4</v>
      </c>
      <c r="AC462" t="str">
        <f t="shared" si="93"/>
        <v/>
      </c>
    </row>
    <row r="463" spans="1:29" ht="15.75">
      <c r="A463">
        <v>18</v>
      </c>
      <c r="B463" s="1">
        <v>4518</v>
      </c>
      <c r="C463" s="8">
        <v>7</v>
      </c>
      <c r="D463" t="s">
        <v>1009</v>
      </c>
      <c r="E463" s="1" t="s">
        <v>1010</v>
      </c>
      <c r="F463" s="1" t="s">
        <v>975</v>
      </c>
      <c r="G463" s="1" t="s">
        <v>976</v>
      </c>
      <c r="H463" s="1">
        <v>8</v>
      </c>
      <c r="I463" s="14">
        <v>27670</v>
      </c>
      <c r="J463" s="9">
        <f t="shared" si="84"/>
        <v>28.912179255511386</v>
      </c>
      <c r="K463" s="9">
        <f t="shared" si="85"/>
        <v>1</v>
      </c>
      <c r="L463" s="1">
        <v>53</v>
      </c>
      <c r="M463" s="1">
        <v>27633</v>
      </c>
      <c r="N463" s="9">
        <f t="shared" si="86"/>
        <v>191.79965982701842</v>
      </c>
      <c r="O463" s="9">
        <f t="shared" si="87"/>
        <v>5</v>
      </c>
      <c r="P463" s="1">
        <v>62</v>
      </c>
      <c r="Q463" s="1">
        <v>27593</v>
      </c>
      <c r="R463" s="9">
        <f t="shared" si="88"/>
        <v>224.69466893777408</v>
      </c>
      <c r="S463" s="9">
        <f t="shared" si="89"/>
        <v>5</v>
      </c>
      <c r="T463" s="1">
        <v>57</v>
      </c>
      <c r="U463" s="1">
        <v>27593</v>
      </c>
      <c r="V463" s="9">
        <f t="shared" si="90"/>
        <v>206.57413112021163</v>
      </c>
      <c r="W463" s="9">
        <f t="shared" si="91"/>
        <v>5</v>
      </c>
      <c r="X463">
        <v>0</v>
      </c>
      <c r="Y463" s="1">
        <v>27593</v>
      </c>
      <c r="Z463" s="9">
        <f t="shared" si="94"/>
        <v>0</v>
      </c>
      <c r="AA463" s="9">
        <f t="shared" si="95"/>
        <v>1</v>
      </c>
      <c r="AB463">
        <f t="shared" si="92"/>
        <v>3.4</v>
      </c>
      <c r="AC463" t="str">
        <f t="shared" si="93"/>
        <v>risk</v>
      </c>
    </row>
    <row r="464" spans="1:29" ht="15.75">
      <c r="A464">
        <v>19</v>
      </c>
      <c r="B464" s="1">
        <v>4519</v>
      </c>
      <c r="C464" s="8">
        <v>7</v>
      </c>
      <c r="D464" t="s">
        <v>1011</v>
      </c>
      <c r="E464" s="1" t="s">
        <v>1012</v>
      </c>
      <c r="F464" s="1" t="s">
        <v>975</v>
      </c>
      <c r="G464" s="1" t="s">
        <v>976</v>
      </c>
      <c r="H464" s="1">
        <v>5</v>
      </c>
      <c r="I464" s="14">
        <v>24624</v>
      </c>
      <c r="J464" s="9">
        <f t="shared" si="84"/>
        <v>20.305393112410655</v>
      </c>
      <c r="K464" s="9">
        <f t="shared" si="85"/>
        <v>1</v>
      </c>
      <c r="L464" s="1">
        <v>62</v>
      </c>
      <c r="M464" s="1">
        <v>24504</v>
      </c>
      <c r="N464" s="9">
        <f t="shared" si="86"/>
        <v>253.01991511589947</v>
      </c>
      <c r="O464" s="9">
        <f t="shared" si="87"/>
        <v>5</v>
      </c>
      <c r="P464" s="1">
        <v>15</v>
      </c>
      <c r="Q464" s="1">
        <v>24439</v>
      </c>
      <c r="R464" s="9">
        <f t="shared" si="88"/>
        <v>61.377306763779202</v>
      </c>
      <c r="S464" s="9">
        <f t="shared" si="89"/>
        <v>2</v>
      </c>
      <c r="T464" s="1">
        <v>34</v>
      </c>
      <c r="U464" s="1">
        <v>24439</v>
      </c>
      <c r="V464" s="9">
        <f t="shared" si="90"/>
        <v>139.12189533123288</v>
      </c>
      <c r="W464" s="9">
        <f t="shared" si="91"/>
        <v>4</v>
      </c>
      <c r="X464">
        <v>2</v>
      </c>
      <c r="Y464" s="1">
        <v>24439</v>
      </c>
      <c r="Z464" s="9">
        <f t="shared" si="94"/>
        <v>8.1836409018372276</v>
      </c>
      <c r="AA464" s="9">
        <f t="shared" si="95"/>
        <v>1</v>
      </c>
      <c r="AB464">
        <f t="shared" si="92"/>
        <v>2.6</v>
      </c>
      <c r="AC464" t="str">
        <f t="shared" si="93"/>
        <v/>
      </c>
    </row>
    <row r="465" spans="1:29" ht="15.75">
      <c r="A465">
        <v>20</v>
      </c>
      <c r="B465" s="1">
        <v>4520</v>
      </c>
      <c r="C465" s="8">
        <v>7</v>
      </c>
      <c r="D465" t="s">
        <v>1013</v>
      </c>
      <c r="E465" s="1" t="s">
        <v>1014</v>
      </c>
      <c r="F465" s="1" t="s">
        <v>975</v>
      </c>
      <c r="G465" s="1" t="s">
        <v>976</v>
      </c>
      <c r="H465" s="1">
        <v>3</v>
      </c>
      <c r="I465" s="14">
        <v>23542</v>
      </c>
      <c r="J465" s="9">
        <f t="shared" si="84"/>
        <v>12.743182397417382</v>
      </c>
      <c r="K465" s="9">
        <f t="shared" si="85"/>
        <v>1</v>
      </c>
      <c r="L465" s="1">
        <v>19</v>
      </c>
      <c r="M465" s="1">
        <v>23504</v>
      </c>
      <c r="N465" s="9">
        <f t="shared" si="86"/>
        <v>80.837304288631728</v>
      </c>
      <c r="O465" s="9">
        <f t="shared" si="87"/>
        <v>3</v>
      </c>
      <c r="P465" s="1">
        <v>52</v>
      </c>
      <c r="Q465" s="1">
        <v>23421</v>
      </c>
      <c r="R465" s="9">
        <f t="shared" si="88"/>
        <v>222.02297083813673</v>
      </c>
      <c r="S465" s="9">
        <f t="shared" si="89"/>
        <v>5</v>
      </c>
      <c r="T465" s="1">
        <v>40</v>
      </c>
      <c r="U465" s="1">
        <v>23421</v>
      </c>
      <c r="V465" s="9">
        <f t="shared" si="90"/>
        <v>170.78690064472056</v>
      </c>
      <c r="W465" s="9">
        <f t="shared" si="91"/>
        <v>5</v>
      </c>
      <c r="X465">
        <v>3</v>
      </c>
      <c r="Y465" s="1">
        <v>23421</v>
      </c>
      <c r="Z465" s="9">
        <f t="shared" si="94"/>
        <v>12.80901754835404</v>
      </c>
      <c r="AA465" s="9">
        <f t="shared" si="95"/>
        <v>1</v>
      </c>
      <c r="AB465">
        <f t="shared" si="92"/>
        <v>3</v>
      </c>
      <c r="AC465" t="str">
        <f t="shared" si="93"/>
        <v/>
      </c>
    </row>
    <row r="466" spans="1:29" ht="15.75">
      <c r="A466">
        <v>1</v>
      </c>
      <c r="B466" s="1">
        <v>4601</v>
      </c>
      <c r="C466" s="8">
        <v>7</v>
      </c>
      <c r="D466" t="s">
        <v>1015</v>
      </c>
      <c r="E466" s="1" t="s">
        <v>1016</v>
      </c>
      <c r="F466" s="1" t="s">
        <v>1017</v>
      </c>
      <c r="G466" s="1" t="s">
        <v>1018</v>
      </c>
      <c r="H466" s="1">
        <v>49</v>
      </c>
      <c r="I466" s="14">
        <v>146358</v>
      </c>
      <c r="J466" s="9">
        <f t="shared" si="84"/>
        <v>33.479550144167042</v>
      </c>
      <c r="K466" s="9">
        <f t="shared" si="85"/>
        <v>1</v>
      </c>
      <c r="L466" s="1">
        <v>93</v>
      </c>
      <c r="M466" s="1">
        <v>146400</v>
      </c>
      <c r="N466" s="9">
        <f t="shared" si="86"/>
        <v>63.524590163934427</v>
      </c>
      <c r="O466" s="9">
        <f t="shared" si="87"/>
        <v>2</v>
      </c>
      <c r="P466" s="1">
        <v>165</v>
      </c>
      <c r="Q466" s="1">
        <v>146360</v>
      </c>
      <c r="R466" s="9">
        <f t="shared" si="88"/>
        <v>112.73572014211533</v>
      </c>
      <c r="S466" s="9">
        <f t="shared" si="89"/>
        <v>3</v>
      </c>
      <c r="T466" s="1">
        <v>83</v>
      </c>
      <c r="U466" s="1">
        <v>146360</v>
      </c>
      <c r="V466" s="9">
        <f t="shared" si="90"/>
        <v>56.709483465427709</v>
      </c>
      <c r="W466" s="9">
        <f t="shared" si="91"/>
        <v>2</v>
      </c>
      <c r="X466">
        <v>4</v>
      </c>
      <c r="Y466" s="1">
        <v>146360</v>
      </c>
      <c r="Z466" s="9">
        <f t="shared" si="94"/>
        <v>2.7329871549603717</v>
      </c>
      <c r="AA466" s="9">
        <f t="shared" si="95"/>
        <v>1</v>
      </c>
      <c r="AB466">
        <f t="shared" si="92"/>
        <v>1.8</v>
      </c>
      <c r="AC466" t="str">
        <f t="shared" si="93"/>
        <v>risk</v>
      </c>
    </row>
    <row r="467" spans="1:29" ht="15.75">
      <c r="A467">
        <v>2</v>
      </c>
      <c r="B467" s="1">
        <v>4602</v>
      </c>
      <c r="C467" s="8">
        <v>7</v>
      </c>
      <c r="D467" t="s">
        <v>1019</v>
      </c>
      <c r="E467" s="1" t="s">
        <v>1020</v>
      </c>
      <c r="F467" s="1" t="s">
        <v>1017</v>
      </c>
      <c r="G467" s="1" t="s">
        <v>1018</v>
      </c>
      <c r="H467" s="1">
        <v>36</v>
      </c>
      <c r="I467" s="14">
        <v>36745</v>
      </c>
      <c r="J467" s="9">
        <f t="shared" si="84"/>
        <v>97.972513267111182</v>
      </c>
      <c r="K467" s="9">
        <f t="shared" si="85"/>
        <v>3</v>
      </c>
      <c r="L467" s="1">
        <v>5</v>
      </c>
      <c r="M467" s="1">
        <v>36773</v>
      </c>
      <c r="N467" s="9">
        <f t="shared" si="86"/>
        <v>13.596932532020775</v>
      </c>
      <c r="O467" s="9">
        <f t="shared" si="87"/>
        <v>1</v>
      </c>
      <c r="P467" s="1">
        <v>72</v>
      </c>
      <c r="Q467" s="1">
        <v>36698</v>
      </c>
      <c r="R467" s="9">
        <f t="shared" si="88"/>
        <v>196.19597798245135</v>
      </c>
      <c r="S467" s="9">
        <f t="shared" si="89"/>
        <v>5</v>
      </c>
      <c r="T467" s="1">
        <v>85</v>
      </c>
      <c r="U467" s="1">
        <v>36698</v>
      </c>
      <c r="V467" s="9">
        <f t="shared" si="90"/>
        <v>231.62025178483842</v>
      </c>
      <c r="W467" s="9">
        <f t="shared" si="91"/>
        <v>5</v>
      </c>
      <c r="X467">
        <v>50</v>
      </c>
      <c r="Y467" s="1">
        <v>36698</v>
      </c>
      <c r="Z467" s="9">
        <f t="shared" si="94"/>
        <v>136.24720693225788</v>
      </c>
      <c r="AA467" s="9">
        <f t="shared" si="95"/>
        <v>4</v>
      </c>
      <c r="AB467">
        <f t="shared" si="92"/>
        <v>3.6</v>
      </c>
      <c r="AC467" t="str">
        <f t="shared" si="93"/>
        <v>risk</v>
      </c>
    </row>
    <row r="468" spans="1:29" ht="15.75">
      <c r="A468">
        <v>3</v>
      </c>
      <c r="B468" s="1">
        <v>4603</v>
      </c>
      <c r="C468" s="8">
        <v>7</v>
      </c>
      <c r="D468" t="s">
        <v>1021</v>
      </c>
      <c r="E468" s="1" t="s">
        <v>1022</v>
      </c>
      <c r="F468" s="1" t="s">
        <v>1017</v>
      </c>
      <c r="G468" s="1" t="s">
        <v>1018</v>
      </c>
      <c r="H468" s="1">
        <v>65</v>
      </c>
      <c r="I468" s="14">
        <v>69510</v>
      </c>
      <c r="J468" s="9">
        <f t="shared" si="84"/>
        <v>93.511724931664503</v>
      </c>
      <c r="K468" s="9">
        <f t="shared" si="85"/>
        <v>3</v>
      </c>
      <c r="L468" s="1">
        <v>70</v>
      </c>
      <c r="M468" s="1">
        <v>69383</v>
      </c>
      <c r="N468" s="9">
        <f t="shared" si="86"/>
        <v>100.88926682328524</v>
      </c>
      <c r="O468" s="9">
        <f t="shared" si="87"/>
        <v>3</v>
      </c>
      <c r="P468" s="1">
        <v>141</v>
      </c>
      <c r="Q468" s="1">
        <v>69253</v>
      </c>
      <c r="R468" s="9">
        <f t="shared" si="88"/>
        <v>203.60128803084345</v>
      </c>
      <c r="S468" s="9">
        <f t="shared" si="89"/>
        <v>5</v>
      </c>
      <c r="T468" s="1">
        <v>78</v>
      </c>
      <c r="U468" s="1">
        <v>69253</v>
      </c>
      <c r="V468" s="9">
        <f t="shared" si="90"/>
        <v>112.63049976174317</v>
      </c>
      <c r="W468" s="9">
        <f t="shared" si="91"/>
        <v>3</v>
      </c>
      <c r="X468">
        <v>9</v>
      </c>
      <c r="Y468" s="1">
        <v>69253</v>
      </c>
      <c r="Z468" s="9">
        <f t="shared" si="94"/>
        <v>12.995826895585751</v>
      </c>
      <c r="AA468" s="9">
        <f t="shared" si="95"/>
        <v>1</v>
      </c>
      <c r="AB468">
        <f t="shared" si="92"/>
        <v>3</v>
      </c>
      <c r="AC468" t="str">
        <f t="shared" si="93"/>
        <v/>
      </c>
    </row>
    <row r="469" spans="1:29" ht="15.75">
      <c r="A469">
        <v>4</v>
      </c>
      <c r="B469" s="1">
        <v>4604</v>
      </c>
      <c r="C469" s="8">
        <v>7</v>
      </c>
      <c r="D469" t="s">
        <v>1023</v>
      </c>
      <c r="E469" s="1" t="s">
        <v>1024</v>
      </c>
      <c r="F469" s="1" t="s">
        <v>1017</v>
      </c>
      <c r="G469" s="1" t="s">
        <v>1018</v>
      </c>
      <c r="H469" s="1">
        <v>8</v>
      </c>
      <c r="I469" s="14">
        <v>16568</v>
      </c>
      <c r="J469" s="9">
        <f t="shared" si="84"/>
        <v>48.285852245292126</v>
      </c>
      <c r="K469" s="9">
        <f t="shared" si="85"/>
        <v>2</v>
      </c>
      <c r="L469" s="1">
        <v>6</v>
      </c>
      <c r="M469" s="1">
        <v>16601</v>
      </c>
      <c r="N469" s="9">
        <f t="shared" si="86"/>
        <v>36.1424010601771</v>
      </c>
      <c r="O469" s="9">
        <f t="shared" si="87"/>
        <v>1</v>
      </c>
      <c r="P469" s="1">
        <v>11</v>
      </c>
      <c r="Q469" s="1">
        <v>16576</v>
      </c>
      <c r="R469" s="9">
        <f t="shared" si="88"/>
        <v>66.361003861003852</v>
      </c>
      <c r="S469" s="9">
        <f t="shared" si="89"/>
        <v>2</v>
      </c>
      <c r="T469" s="1">
        <v>18</v>
      </c>
      <c r="U469" s="1">
        <v>16576</v>
      </c>
      <c r="V469" s="9">
        <f t="shared" si="90"/>
        <v>108.59073359073359</v>
      </c>
      <c r="W469" s="9">
        <f t="shared" si="91"/>
        <v>3</v>
      </c>
      <c r="X469">
        <v>1</v>
      </c>
      <c r="Y469" s="1">
        <v>16576</v>
      </c>
      <c r="Z469" s="9">
        <f t="shared" si="94"/>
        <v>6.0328185328185331</v>
      </c>
      <c r="AA469" s="9">
        <f t="shared" si="95"/>
        <v>1</v>
      </c>
      <c r="AB469">
        <f t="shared" si="92"/>
        <v>1.8</v>
      </c>
      <c r="AC469" t="str">
        <f t="shared" si="93"/>
        <v/>
      </c>
    </row>
    <row r="470" spans="1:29" ht="15.75">
      <c r="A470">
        <v>5</v>
      </c>
      <c r="B470" s="1">
        <v>4605</v>
      </c>
      <c r="C470" s="8">
        <v>7</v>
      </c>
      <c r="D470" t="s">
        <v>1025</v>
      </c>
      <c r="E470" s="1" t="s">
        <v>1026</v>
      </c>
      <c r="F470" s="1" t="s">
        <v>1017</v>
      </c>
      <c r="G470" s="1" t="s">
        <v>1018</v>
      </c>
      <c r="H470" s="1">
        <v>156</v>
      </c>
      <c r="I470" s="14">
        <v>101565</v>
      </c>
      <c r="J470" s="9">
        <f t="shared" si="84"/>
        <v>153.59621916998967</v>
      </c>
      <c r="K470" s="9">
        <f t="shared" si="85"/>
        <v>4</v>
      </c>
      <c r="L470" s="1">
        <v>57</v>
      </c>
      <c r="M470" s="1">
        <v>101636</v>
      </c>
      <c r="N470" s="9">
        <f t="shared" si="86"/>
        <v>56.082490456137592</v>
      </c>
      <c r="O470" s="9">
        <f t="shared" si="87"/>
        <v>2</v>
      </c>
      <c r="P470" s="1">
        <v>201</v>
      </c>
      <c r="Q470" s="1">
        <v>101553</v>
      </c>
      <c r="R470" s="9">
        <f t="shared" si="88"/>
        <v>197.92620602050161</v>
      </c>
      <c r="S470" s="9">
        <f t="shared" si="89"/>
        <v>5</v>
      </c>
      <c r="T470" s="1">
        <v>160</v>
      </c>
      <c r="U470" s="1">
        <v>101553</v>
      </c>
      <c r="V470" s="9">
        <f t="shared" si="90"/>
        <v>157.55319882228983</v>
      </c>
      <c r="W470" s="9">
        <f t="shared" si="91"/>
        <v>4</v>
      </c>
      <c r="X470">
        <v>3</v>
      </c>
      <c r="Y470" s="1">
        <v>101553</v>
      </c>
      <c r="Z470" s="9">
        <f t="shared" si="94"/>
        <v>2.9541224779179345</v>
      </c>
      <c r="AA470" s="9">
        <f t="shared" si="95"/>
        <v>1</v>
      </c>
      <c r="AB470">
        <f t="shared" si="92"/>
        <v>3.2</v>
      </c>
      <c r="AC470" t="str">
        <f t="shared" si="93"/>
        <v>risk</v>
      </c>
    </row>
    <row r="471" spans="1:29" ht="15.75">
      <c r="A471">
        <v>6</v>
      </c>
      <c r="B471" s="1">
        <v>4606</v>
      </c>
      <c r="C471" s="8">
        <v>7</v>
      </c>
      <c r="D471" t="s">
        <v>1027</v>
      </c>
      <c r="E471" s="1" t="s">
        <v>1028</v>
      </c>
      <c r="F471" s="1" t="s">
        <v>1017</v>
      </c>
      <c r="G471" s="1" t="s">
        <v>1018</v>
      </c>
      <c r="H471" s="1">
        <v>13</v>
      </c>
      <c r="I471" s="14">
        <v>34527</v>
      </c>
      <c r="J471" s="9">
        <f t="shared" si="84"/>
        <v>37.65169287803748</v>
      </c>
      <c r="K471" s="9">
        <f t="shared" si="85"/>
        <v>1</v>
      </c>
      <c r="L471" s="1">
        <v>39</v>
      </c>
      <c r="M471" s="1">
        <v>34432</v>
      </c>
      <c r="N471" s="9">
        <f t="shared" si="86"/>
        <v>113.26672862453532</v>
      </c>
      <c r="O471" s="9">
        <f t="shared" si="87"/>
        <v>3</v>
      </c>
      <c r="P471" s="1">
        <v>18</v>
      </c>
      <c r="Q471" s="1">
        <v>34308</v>
      </c>
      <c r="R471" s="9">
        <f t="shared" si="88"/>
        <v>52.465897166841557</v>
      </c>
      <c r="S471" s="9">
        <f t="shared" si="89"/>
        <v>2</v>
      </c>
      <c r="T471" s="1">
        <v>17</v>
      </c>
      <c r="U471" s="1">
        <v>34308</v>
      </c>
      <c r="V471" s="9">
        <f t="shared" si="90"/>
        <v>49.551125102017025</v>
      </c>
      <c r="W471" s="9">
        <f t="shared" si="91"/>
        <v>2</v>
      </c>
      <c r="X471">
        <v>4</v>
      </c>
      <c r="Y471" s="1">
        <v>34308</v>
      </c>
      <c r="Z471" s="9">
        <f t="shared" si="94"/>
        <v>11.659088259298123</v>
      </c>
      <c r="AA471" s="9">
        <f t="shared" si="95"/>
        <v>1</v>
      </c>
      <c r="AB471">
        <f t="shared" si="92"/>
        <v>1.8</v>
      </c>
      <c r="AC471" t="str">
        <f t="shared" si="93"/>
        <v/>
      </c>
    </row>
    <row r="472" spans="1:29" ht="15.75">
      <c r="A472">
        <v>7</v>
      </c>
      <c r="B472" s="1">
        <v>4607</v>
      </c>
      <c r="C472" s="8">
        <v>7</v>
      </c>
      <c r="D472" t="s">
        <v>1029</v>
      </c>
      <c r="E472" s="1" t="s">
        <v>1030</v>
      </c>
      <c r="F472" s="1" t="s">
        <v>1017</v>
      </c>
      <c r="G472" s="1" t="s">
        <v>1018</v>
      </c>
      <c r="H472" s="1">
        <v>35</v>
      </c>
      <c r="I472" s="14">
        <v>129346</v>
      </c>
      <c r="J472" s="9">
        <f t="shared" si="84"/>
        <v>27.059205541725294</v>
      </c>
      <c r="K472" s="9">
        <f t="shared" si="85"/>
        <v>1</v>
      </c>
      <c r="L472" s="1">
        <v>59</v>
      </c>
      <c r="M472" s="1">
        <v>129175</v>
      </c>
      <c r="N472" s="9">
        <f t="shared" si="86"/>
        <v>45.674472614670023</v>
      </c>
      <c r="O472" s="9">
        <f t="shared" si="87"/>
        <v>2</v>
      </c>
      <c r="P472" s="1">
        <v>98</v>
      </c>
      <c r="Q472" s="1">
        <v>128847</v>
      </c>
      <c r="R472" s="9">
        <f t="shared" si="88"/>
        <v>76.059201999270456</v>
      </c>
      <c r="S472" s="9">
        <f t="shared" si="89"/>
        <v>2</v>
      </c>
      <c r="T472" s="1">
        <v>11</v>
      </c>
      <c r="U472" s="1">
        <v>128847</v>
      </c>
      <c r="V472" s="9">
        <f t="shared" si="90"/>
        <v>8.5372573672650507</v>
      </c>
      <c r="W472" s="9">
        <f t="shared" si="91"/>
        <v>1</v>
      </c>
      <c r="X472">
        <v>0</v>
      </c>
      <c r="Y472" s="1">
        <v>128847</v>
      </c>
      <c r="Z472" s="9">
        <f t="shared" si="94"/>
        <v>0</v>
      </c>
      <c r="AA472" s="9">
        <f t="shared" si="95"/>
        <v>1</v>
      </c>
      <c r="AB472">
        <f t="shared" si="92"/>
        <v>1.4</v>
      </c>
      <c r="AC472" t="str">
        <f t="shared" si="93"/>
        <v/>
      </c>
    </row>
    <row r="473" spans="1:29" ht="15.75">
      <c r="A473">
        <v>8</v>
      </c>
      <c r="B473" s="1">
        <v>4608</v>
      </c>
      <c r="C473" s="8">
        <v>7</v>
      </c>
      <c r="D473" t="s">
        <v>1031</v>
      </c>
      <c r="E473" s="1" t="s">
        <v>1032</v>
      </c>
      <c r="F473" s="1" t="s">
        <v>1017</v>
      </c>
      <c r="G473" s="1" t="s">
        <v>1018</v>
      </c>
      <c r="H473" s="1">
        <v>19</v>
      </c>
      <c r="I473" s="14">
        <v>51338</v>
      </c>
      <c r="J473" s="9">
        <f t="shared" si="84"/>
        <v>37.00962250185048</v>
      </c>
      <c r="K473" s="9">
        <f t="shared" si="85"/>
        <v>1</v>
      </c>
      <c r="L473" s="1">
        <v>20</v>
      </c>
      <c r="M473" s="1">
        <v>51394</v>
      </c>
      <c r="N473" s="9">
        <f t="shared" si="86"/>
        <v>38.915048449235321</v>
      </c>
      <c r="O473" s="9">
        <f t="shared" si="87"/>
        <v>1</v>
      </c>
      <c r="P473" s="1">
        <v>41</v>
      </c>
      <c r="Q473" s="1">
        <v>51352</v>
      </c>
      <c r="R473" s="9">
        <f t="shared" si="88"/>
        <v>79.841096744041124</v>
      </c>
      <c r="S473" s="9">
        <f t="shared" si="89"/>
        <v>2</v>
      </c>
      <c r="T473" s="1">
        <v>13</v>
      </c>
      <c r="U473" s="1">
        <v>51352</v>
      </c>
      <c r="V473" s="9">
        <f t="shared" si="90"/>
        <v>25.315469699330112</v>
      </c>
      <c r="W473" s="9">
        <f t="shared" si="91"/>
        <v>1</v>
      </c>
      <c r="X473">
        <v>1</v>
      </c>
      <c r="Y473" s="1">
        <v>51352</v>
      </c>
      <c r="Z473" s="9">
        <f t="shared" si="94"/>
        <v>1.9473438230253932</v>
      </c>
      <c r="AA473" s="9">
        <f t="shared" si="95"/>
        <v>1</v>
      </c>
      <c r="AB473">
        <f t="shared" si="92"/>
        <v>1.2</v>
      </c>
      <c r="AC473" t="str">
        <f t="shared" si="93"/>
        <v/>
      </c>
    </row>
    <row r="474" spans="1:29" ht="15.75">
      <c r="A474">
        <v>9</v>
      </c>
      <c r="B474" s="1">
        <v>4609</v>
      </c>
      <c r="C474" s="8">
        <v>7</v>
      </c>
      <c r="D474" t="s">
        <v>1033</v>
      </c>
      <c r="E474" s="1" t="s">
        <v>1034</v>
      </c>
      <c r="F474" s="1" t="s">
        <v>1017</v>
      </c>
      <c r="G474" s="1" t="s">
        <v>1018</v>
      </c>
      <c r="H474" s="1">
        <v>17</v>
      </c>
      <c r="I474" s="14">
        <v>42832</v>
      </c>
      <c r="J474" s="9">
        <f t="shared" si="84"/>
        <v>39.689951438177062</v>
      </c>
      <c r="K474" s="9">
        <f t="shared" si="85"/>
        <v>1</v>
      </c>
      <c r="L474" s="1">
        <v>87</v>
      </c>
      <c r="M474" s="1">
        <v>42860</v>
      </c>
      <c r="N474" s="9">
        <f t="shared" si="86"/>
        <v>202.98646756882877</v>
      </c>
      <c r="O474" s="9">
        <f t="shared" si="87"/>
        <v>5</v>
      </c>
      <c r="P474" s="1">
        <v>125</v>
      </c>
      <c r="Q474" s="1">
        <v>42868</v>
      </c>
      <c r="R474" s="9">
        <f t="shared" si="88"/>
        <v>291.59279649155548</v>
      </c>
      <c r="S474" s="9">
        <f t="shared" si="89"/>
        <v>5</v>
      </c>
      <c r="T474" s="1">
        <v>46</v>
      </c>
      <c r="U474" s="1">
        <v>42868</v>
      </c>
      <c r="V474" s="9">
        <f t="shared" si="90"/>
        <v>107.30614910889243</v>
      </c>
      <c r="W474" s="9">
        <f t="shared" si="91"/>
        <v>3</v>
      </c>
      <c r="X474">
        <v>4</v>
      </c>
      <c r="Y474" s="1">
        <v>42868</v>
      </c>
      <c r="Z474" s="9">
        <f t="shared" si="94"/>
        <v>9.3309694877297744</v>
      </c>
      <c r="AA474" s="9">
        <f t="shared" si="95"/>
        <v>1</v>
      </c>
      <c r="AB474">
        <f t="shared" si="92"/>
        <v>3</v>
      </c>
      <c r="AC474" t="str">
        <f t="shared" si="93"/>
        <v/>
      </c>
    </row>
    <row r="475" spans="1:29" ht="15.75">
      <c r="A475">
        <v>10</v>
      </c>
      <c r="B475" s="1">
        <v>4610</v>
      </c>
      <c r="C475" s="8">
        <v>7</v>
      </c>
      <c r="D475" t="s">
        <v>1035</v>
      </c>
      <c r="E475" s="1" t="s">
        <v>1036</v>
      </c>
      <c r="F475" s="1" t="s">
        <v>1017</v>
      </c>
      <c r="G475" s="1" t="s">
        <v>1018</v>
      </c>
      <c r="H475" s="1">
        <v>39</v>
      </c>
      <c r="I475" s="14">
        <v>48846</v>
      </c>
      <c r="J475" s="9">
        <f t="shared" si="84"/>
        <v>79.842771158334358</v>
      </c>
      <c r="K475" s="9">
        <f t="shared" si="85"/>
        <v>2</v>
      </c>
      <c r="L475" s="1">
        <v>36</v>
      </c>
      <c r="M475" s="1">
        <v>48935</v>
      </c>
      <c r="N475" s="9">
        <f t="shared" si="86"/>
        <v>73.566976601614385</v>
      </c>
      <c r="O475" s="9">
        <f t="shared" si="87"/>
        <v>2</v>
      </c>
      <c r="P475" s="1">
        <v>66</v>
      </c>
      <c r="Q475" s="1">
        <v>48997</v>
      </c>
      <c r="R475" s="9">
        <f t="shared" si="88"/>
        <v>134.7021246198747</v>
      </c>
      <c r="S475" s="9">
        <f t="shared" si="89"/>
        <v>4</v>
      </c>
      <c r="T475" s="1">
        <v>56</v>
      </c>
      <c r="U475" s="1">
        <v>48997</v>
      </c>
      <c r="V475" s="9">
        <f t="shared" si="90"/>
        <v>114.29271179868157</v>
      </c>
      <c r="W475" s="9">
        <f t="shared" si="91"/>
        <v>3</v>
      </c>
      <c r="X475">
        <v>1</v>
      </c>
      <c r="Y475" s="1">
        <v>48997</v>
      </c>
      <c r="Z475" s="9">
        <f t="shared" si="94"/>
        <v>2.0409412821193134</v>
      </c>
      <c r="AA475" s="9">
        <f t="shared" si="95"/>
        <v>1</v>
      </c>
      <c r="AB475">
        <f t="shared" si="92"/>
        <v>2.4</v>
      </c>
      <c r="AC475" t="str">
        <f t="shared" si="93"/>
        <v/>
      </c>
    </row>
    <row r="476" spans="1:29" ht="15.75">
      <c r="A476">
        <v>11</v>
      </c>
      <c r="B476" s="1">
        <v>4611</v>
      </c>
      <c r="C476" s="8">
        <v>7</v>
      </c>
      <c r="D476" t="s">
        <v>1037</v>
      </c>
      <c r="E476" s="1" t="s">
        <v>1038</v>
      </c>
      <c r="F476" s="1" t="s">
        <v>1017</v>
      </c>
      <c r="G476" s="1" t="s">
        <v>1018</v>
      </c>
      <c r="H476" s="1">
        <v>15</v>
      </c>
      <c r="I476" s="14">
        <v>38003</v>
      </c>
      <c r="J476" s="9">
        <f t="shared" si="84"/>
        <v>39.470568113043704</v>
      </c>
      <c r="K476" s="9">
        <f t="shared" si="85"/>
        <v>1</v>
      </c>
      <c r="L476" s="1">
        <v>22</v>
      </c>
      <c r="M476" s="1">
        <v>38089</v>
      </c>
      <c r="N476" s="9">
        <f t="shared" si="86"/>
        <v>57.759458111265722</v>
      </c>
      <c r="O476" s="9">
        <f t="shared" si="87"/>
        <v>2</v>
      </c>
      <c r="P476" s="1">
        <v>41</v>
      </c>
      <c r="Q476" s="1">
        <v>38065</v>
      </c>
      <c r="R476" s="9">
        <f t="shared" si="88"/>
        <v>107.71049520556942</v>
      </c>
      <c r="S476" s="9">
        <f t="shared" si="89"/>
        <v>3</v>
      </c>
      <c r="T476" s="1">
        <v>20</v>
      </c>
      <c r="U476" s="1">
        <v>38065</v>
      </c>
      <c r="V476" s="9">
        <f t="shared" si="90"/>
        <v>52.541704978326543</v>
      </c>
      <c r="W476" s="9">
        <f t="shared" si="91"/>
        <v>2</v>
      </c>
      <c r="X476">
        <v>0</v>
      </c>
      <c r="Y476" s="1">
        <v>38065</v>
      </c>
      <c r="Z476" s="9">
        <f t="shared" si="94"/>
        <v>0</v>
      </c>
      <c r="AA476" s="9">
        <f t="shared" si="95"/>
        <v>1</v>
      </c>
      <c r="AB476">
        <f t="shared" si="92"/>
        <v>1.8</v>
      </c>
      <c r="AC476" t="str">
        <f t="shared" si="93"/>
        <v/>
      </c>
    </row>
    <row r="477" spans="1:29" ht="15.75">
      <c r="A477">
        <v>12</v>
      </c>
      <c r="B477" s="1">
        <v>4612</v>
      </c>
      <c r="C477" s="8">
        <v>7</v>
      </c>
      <c r="D477" t="s">
        <v>1039</v>
      </c>
      <c r="E477" s="1" t="s">
        <v>1040</v>
      </c>
      <c r="F477" s="1" t="s">
        <v>1017</v>
      </c>
      <c r="G477" s="1" t="s">
        <v>1018</v>
      </c>
      <c r="H477" s="1">
        <v>24</v>
      </c>
      <c r="I477" s="14">
        <v>66906</v>
      </c>
      <c r="J477" s="9">
        <f t="shared" si="84"/>
        <v>35.871222311900276</v>
      </c>
      <c r="K477" s="9">
        <f t="shared" si="85"/>
        <v>1</v>
      </c>
      <c r="L477" s="1">
        <v>28</v>
      </c>
      <c r="M477" s="1">
        <v>66913</v>
      </c>
      <c r="N477" s="9">
        <f t="shared" si="86"/>
        <v>41.845381316037241</v>
      </c>
      <c r="O477" s="9">
        <f t="shared" si="87"/>
        <v>2</v>
      </c>
      <c r="P477" s="1">
        <v>110</v>
      </c>
      <c r="Q477" s="1">
        <v>66831</v>
      </c>
      <c r="R477" s="9">
        <f t="shared" si="88"/>
        <v>164.5942751118493</v>
      </c>
      <c r="S477" s="9">
        <f t="shared" si="89"/>
        <v>5</v>
      </c>
      <c r="T477" s="1">
        <v>83</v>
      </c>
      <c r="U477" s="1">
        <v>66831</v>
      </c>
      <c r="V477" s="9">
        <f t="shared" si="90"/>
        <v>124.19386212984992</v>
      </c>
      <c r="W477" s="9">
        <f t="shared" si="91"/>
        <v>4</v>
      </c>
      <c r="X477">
        <v>5</v>
      </c>
      <c r="Y477" s="1">
        <v>66831</v>
      </c>
      <c r="Z477" s="9">
        <f t="shared" si="94"/>
        <v>7.4815579596295132</v>
      </c>
      <c r="AA477" s="9">
        <f t="shared" si="95"/>
        <v>1</v>
      </c>
      <c r="AB477">
        <f t="shared" si="92"/>
        <v>2.6</v>
      </c>
      <c r="AC477" t="str">
        <f t="shared" si="93"/>
        <v/>
      </c>
    </row>
    <row r="478" spans="1:29" ht="15.75">
      <c r="A478">
        <v>13</v>
      </c>
      <c r="B478" s="1">
        <v>4613</v>
      </c>
      <c r="C478" s="8">
        <v>7</v>
      </c>
      <c r="D478" t="s">
        <v>1041</v>
      </c>
      <c r="E478" s="1" t="s">
        <v>1042</v>
      </c>
      <c r="F478" s="1" t="s">
        <v>1017</v>
      </c>
      <c r="G478" s="1" t="s">
        <v>1018</v>
      </c>
      <c r="H478" s="1">
        <v>15</v>
      </c>
      <c r="I478" s="14">
        <v>62367</v>
      </c>
      <c r="J478" s="9">
        <f t="shared" si="84"/>
        <v>24.051180912982826</v>
      </c>
      <c r="K478" s="9">
        <f t="shared" si="85"/>
        <v>1</v>
      </c>
      <c r="L478" s="1">
        <v>53</v>
      </c>
      <c r="M478" s="1">
        <v>62325</v>
      </c>
      <c r="N478" s="9">
        <f t="shared" si="86"/>
        <v>85.038106698756522</v>
      </c>
      <c r="O478" s="9">
        <f t="shared" si="87"/>
        <v>3</v>
      </c>
      <c r="P478" s="1">
        <v>55</v>
      </c>
      <c r="Q478" s="1">
        <v>62226</v>
      </c>
      <c r="R478" s="9">
        <f t="shared" si="88"/>
        <v>88.387490759489609</v>
      </c>
      <c r="S478" s="9">
        <f t="shared" si="89"/>
        <v>3</v>
      </c>
      <c r="T478" s="1">
        <v>17</v>
      </c>
      <c r="U478" s="1">
        <v>62226</v>
      </c>
      <c r="V478" s="9">
        <f t="shared" si="90"/>
        <v>27.319769871114968</v>
      </c>
      <c r="W478" s="9">
        <f t="shared" si="91"/>
        <v>1</v>
      </c>
      <c r="X478">
        <v>16</v>
      </c>
      <c r="Y478" s="1">
        <v>62226</v>
      </c>
      <c r="Z478" s="9">
        <f t="shared" si="94"/>
        <v>25.712724584578798</v>
      </c>
      <c r="AA478" s="9">
        <f t="shared" si="95"/>
        <v>1</v>
      </c>
      <c r="AB478">
        <f t="shared" si="92"/>
        <v>1.8</v>
      </c>
      <c r="AC478" t="str">
        <f t="shared" si="93"/>
        <v/>
      </c>
    </row>
    <row r="479" spans="1:29" ht="15.75">
      <c r="A479">
        <v>14</v>
      </c>
      <c r="B479" s="1">
        <v>4614</v>
      </c>
      <c r="C479" s="8">
        <v>7</v>
      </c>
      <c r="D479" t="s">
        <v>1043</v>
      </c>
      <c r="E479" s="1" t="s">
        <v>1044</v>
      </c>
      <c r="F479" s="1" t="s">
        <v>1017</v>
      </c>
      <c r="G479" s="1" t="s">
        <v>1018</v>
      </c>
      <c r="H479" s="1">
        <v>7</v>
      </c>
      <c r="I479" s="14">
        <v>30500</v>
      </c>
      <c r="J479" s="9">
        <f t="shared" si="84"/>
        <v>22.950819672131146</v>
      </c>
      <c r="K479" s="9">
        <f t="shared" si="85"/>
        <v>1</v>
      </c>
      <c r="L479" s="1">
        <v>5</v>
      </c>
      <c r="M479" s="1">
        <v>30480</v>
      </c>
      <c r="N479" s="9">
        <f t="shared" si="86"/>
        <v>16.404199475065617</v>
      </c>
      <c r="O479" s="9">
        <f t="shared" si="87"/>
        <v>1</v>
      </c>
      <c r="P479" s="1">
        <v>19</v>
      </c>
      <c r="Q479" s="1">
        <v>30361</v>
      </c>
      <c r="R479" s="9">
        <f t="shared" si="88"/>
        <v>62.580283916867039</v>
      </c>
      <c r="S479" s="9">
        <f t="shared" si="89"/>
        <v>2</v>
      </c>
      <c r="T479" s="1">
        <v>12</v>
      </c>
      <c r="U479" s="1">
        <v>30361</v>
      </c>
      <c r="V479" s="9">
        <f t="shared" si="90"/>
        <v>39.524389842231813</v>
      </c>
      <c r="W479" s="9">
        <f t="shared" si="91"/>
        <v>1</v>
      </c>
      <c r="X479">
        <v>0</v>
      </c>
      <c r="Y479" s="1">
        <v>30361</v>
      </c>
      <c r="Z479" s="9">
        <f t="shared" si="94"/>
        <v>0</v>
      </c>
      <c r="AA479" s="9">
        <f t="shared" si="95"/>
        <v>1</v>
      </c>
      <c r="AB479">
        <f t="shared" si="92"/>
        <v>1.2</v>
      </c>
      <c r="AC479" t="str">
        <f t="shared" si="93"/>
        <v/>
      </c>
    </row>
    <row r="480" spans="1:29" ht="15.75">
      <c r="A480">
        <v>15</v>
      </c>
      <c r="B480" s="1">
        <v>4615</v>
      </c>
      <c r="C480" s="8">
        <v>7</v>
      </c>
      <c r="D480" t="s">
        <v>1045</v>
      </c>
      <c r="E480" s="1" t="s">
        <v>1046</v>
      </c>
      <c r="F480" s="1" t="s">
        <v>1017</v>
      </c>
      <c r="G480" s="1" t="s">
        <v>1018</v>
      </c>
      <c r="H480" s="1">
        <v>8</v>
      </c>
      <c r="I480" s="14">
        <v>25734</v>
      </c>
      <c r="J480" s="9">
        <f t="shared" si="84"/>
        <v>31.087277531670164</v>
      </c>
      <c r="K480" s="9">
        <f t="shared" si="85"/>
        <v>1</v>
      </c>
      <c r="L480" s="1">
        <v>10</v>
      </c>
      <c r="M480" s="1">
        <v>25788</v>
      </c>
      <c r="N480" s="9">
        <f t="shared" si="86"/>
        <v>38.777726074143011</v>
      </c>
      <c r="O480" s="9">
        <f t="shared" si="87"/>
        <v>1</v>
      </c>
      <c r="P480" s="1">
        <v>23</v>
      </c>
      <c r="Q480" s="1">
        <v>25770</v>
      </c>
      <c r="R480" s="9">
        <f t="shared" si="88"/>
        <v>89.251067132324408</v>
      </c>
      <c r="S480" s="9">
        <f t="shared" si="89"/>
        <v>3</v>
      </c>
      <c r="T480" s="1">
        <v>20</v>
      </c>
      <c r="U480" s="1">
        <v>25770</v>
      </c>
      <c r="V480" s="9">
        <f t="shared" si="90"/>
        <v>77.609623593325566</v>
      </c>
      <c r="W480" s="9">
        <f t="shared" si="91"/>
        <v>2</v>
      </c>
      <c r="X480">
        <v>3</v>
      </c>
      <c r="Y480" s="1">
        <v>25770</v>
      </c>
      <c r="Z480" s="9">
        <f t="shared" si="94"/>
        <v>11.641443538998836</v>
      </c>
      <c r="AA480" s="9">
        <f t="shared" si="95"/>
        <v>1</v>
      </c>
      <c r="AB480">
        <f t="shared" si="92"/>
        <v>1.6</v>
      </c>
      <c r="AC480" t="str">
        <f t="shared" si="93"/>
        <v/>
      </c>
    </row>
    <row r="481" spans="1:29" ht="15.75">
      <c r="A481">
        <v>16</v>
      </c>
      <c r="B481" s="1">
        <v>4616</v>
      </c>
      <c r="C481" s="8">
        <v>7</v>
      </c>
      <c r="D481" t="s">
        <v>1047</v>
      </c>
      <c r="E481" s="1" t="s">
        <v>1048</v>
      </c>
      <c r="F481" s="1" t="s">
        <v>1017</v>
      </c>
      <c r="G481" s="1" t="s">
        <v>1018</v>
      </c>
      <c r="H481" s="1">
        <v>7</v>
      </c>
      <c r="I481" s="14">
        <v>31361</v>
      </c>
      <c r="J481" s="9">
        <f t="shared" si="84"/>
        <v>22.320716813877109</v>
      </c>
      <c r="K481" s="9">
        <f t="shared" si="85"/>
        <v>1</v>
      </c>
      <c r="L481" s="1">
        <v>12</v>
      </c>
      <c r="M481" s="1">
        <v>31360</v>
      </c>
      <c r="N481" s="9">
        <f t="shared" si="86"/>
        <v>38.265306122448976</v>
      </c>
      <c r="O481" s="9">
        <f t="shared" si="87"/>
        <v>1</v>
      </c>
      <c r="P481" s="1">
        <v>69</v>
      </c>
      <c r="Q481" s="1">
        <v>31290</v>
      </c>
      <c r="R481" s="9">
        <f t="shared" si="88"/>
        <v>220.51773729626078</v>
      </c>
      <c r="S481" s="9">
        <f t="shared" si="89"/>
        <v>5</v>
      </c>
      <c r="T481" s="1">
        <v>11</v>
      </c>
      <c r="U481" s="1">
        <v>31290</v>
      </c>
      <c r="V481" s="9">
        <f t="shared" si="90"/>
        <v>35.155001597954623</v>
      </c>
      <c r="W481" s="9">
        <f t="shared" si="91"/>
        <v>1</v>
      </c>
      <c r="X481">
        <v>1</v>
      </c>
      <c r="Y481" s="1">
        <v>31290</v>
      </c>
      <c r="Z481" s="9">
        <f t="shared" si="94"/>
        <v>3.1959092361776928</v>
      </c>
      <c r="AA481" s="9">
        <f t="shared" si="95"/>
        <v>1</v>
      </c>
      <c r="AB481">
        <f t="shared" si="92"/>
        <v>1.8</v>
      </c>
      <c r="AC481" t="str">
        <f t="shared" si="93"/>
        <v/>
      </c>
    </row>
    <row r="482" spans="1:29" ht="15.75">
      <c r="A482">
        <v>17</v>
      </c>
      <c r="B482" s="1">
        <v>4617</v>
      </c>
      <c r="C482" s="8">
        <v>7</v>
      </c>
      <c r="D482" t="s">
        <v>1049</v>
      </c>
      <c r="E482" s="1" t="s">
        <v>1050</v>
      </c>
      <c r="F482" s="1" t="s">
        <v>1017</v>
      </c>
      <c r="G482" s="1" t="s">
        <v>1018</v>
      </c>
      <c r="H482" s="1">
        <v>65</v>
      </c>
      <c r="I482" s="15">
        <v>26051</v>
      </c>
      <c r="J482" s="9">
        <f t="shared" si="84"/>
        <v>249.51057540977314</v>
      </c>
      <c r="K482" s="9">
        <f t="shared" si="85"/>
        <v>5</v>
      </c>
      <c r="L482" s="1">
        <v>41</v>
      </c>
      <c r="M482" s="1">
        <v>26136</v>
      </c>
      <c r="N482" s="9">
        <f t="shared" si="86"/>
        <v>156.87174778083869</v>
      </c>
      <c r="O482" s="9">
        <f t="shared" si="87"/>
        <v>4</v>
      </c>
      <c r="P482" s="1">
        <v>21</v>
      </c>
      <c r="Q482" s="1">
        <v>26107</v>
      </c>
      <c r="R482" s="9">
        <f t="shared" si="88"/>
        <v>80.438196652238872</v>
      </c>
      <c r="S482" s="9">
        <f t="shared" si="89"/>
        <v>3</v>
      </c>
      <c r="T482" s="1">
        <v>40</v>
      </c>
      <c r="U482" s="1">
        <v>26107</v>
      </c>
      <c r="V482" s="9">
        <f t="shared" si="90"/>
        <v>153.21561267093116</v>
      </c>
      <c r="W482" s="9">
        <f t="shared" si="91"/>
        <v>4</v>
      </c>
      <c r="X482">
        <v>3</v>
      </c>
      <c r="Y482" s="1">
        <v>26107</v>
      </c>
      <c r="Z482" s="9">
        <f t="shared" si="94"/>
        <v>11.491170950319837</v>
      </c>
      <c r="AA482" s="9">
        <f t="shared" si="95"/>
        <v>1</v>
      </c>
      <c r="AB482">
        <f t="shared" si="92"/>
        <v>3.4</v>
      </c>
      <c r="AC482" t="str">
        <f t="shared" si="93"/>
        <v>risk</v>
      </c>
    </row>
    <row r="483" spans="1:29" ht="15.75">
      <c r="A483">
        <v>18</v>
      </c>
      <c r="B483" s="1">
        <v>4618</v>
      </c>
      <c r="C483" s="8">
        <v>7</v>
      </c>
      <c r="D483" t="s">
        <v>1051</v>
      </c>
      <c r="E483" s="1" t="s">
        <v>1052</v>
      </c>
      <c r="F483" s="1" t="s">
        <v>1017</v>
      </c>
      <c r="G483" s="1" t="s">
        <v>1018</v>
      </c>
      <c r="H483" s="1">
        <v>30</v>
      </c>
      <c r="I483" s="13">
        <v>27062</v>
      </c>
      <c r="J483" s="9">
        <f t="shared" si="84"/>
        <v>110.85655162220087</v>
      </c>
      <c r="K483" s="9">
        <f t="shared" si="85"/>
        <v>3</v>
      </c>
      <c r="L483" s="1">
        <v>10</v>
      </c>
      <c r="M483" s="1">
        <v>26996</v>
      </c>
      <c r="N483" s="9">
        <f t="shared" si="86"/>
        <v>37.042524818491628</v>
      </c>
      <c r="O483" s="9">
        <f t="shared" si="87"/>
        <v>1</v>
      </c>
      <c r="P483" s="1">
        <v>52</v>
      </c>
      <c r="Q483" s="1">
        <v>26919</v>
      </c>
      <c r="R483" s="9">
        <f t="shared" si="88"/>
        <v>193.17210891935065</v>
      </c>
      <c r="S483" s="9">
        <f t="shared" si="89"/>
        <v>5</v>
      </c>
      <c r="T483" s="1">
        <v>29</v>
      </c>
      <c r="U483" s="1">
        <v>26919</v>
      </c>
      <c r="V483" s="9">
        <f t="shared" si="90"/>
        <v>107.73059920502247</v>
      </c>
      <c r="W483" s="9">
        <f t="shared" si="91"/>
        <v>3</v>
      </c>
      <c r="X483">
        <v>5</v>
      </c>
      <c r="Y483" s="1">
        <v>26919</v>
      </c>
      <c r="Z483" s="9">
        <f t="shared" si="94"/>
        <v>18.574241242245254</v>
      </c>
      <c r="AA483" s="9">
        <f t="shared" si="95"/>
        <v>1</v>
      </c>
      <c r="AB483">
        <f t="shared" si="92"/>
        <v>2.6</v>
      </c>
      <c r="AC483" t="str">
        <f t="shared" si="93"/>
        <v/>
      </c>
    </row>
    <row r="484" spans="1:29" ht="15.75">
      <c r="A484">
        <v>1</v>
      </c>
      <c r="B484" s="1">
        <v>4701</v>
      </c>
      <c r="C484" s="8">
        <v>8</v>
      </c>
      <c r="D484" t="s">
        <v>1053</v>
      </c>
      <c r="E484" s="1" t="s">
        <v>1054</v>
      </c>
      <c r="F484" s="1" t="s">
        <v>1055</v>
      </c>
      <c r="G484" s="1" t="s">
        <v>1056</v>
      </c>
      <c r="H484" s="1">
        <v>65</v>
      </c>
      <c r="I484" s="14">
        <v>195579</v>
      </c>
      <c r="J484" s="9">
        <f t="shared" si="84"/>
        <v>33.234651982063511</v>
      </c>
      <c r="K484" s="9">
        <f t="shared" si="85"/>
        <v>1</v>
      </c>
      <c r="L484" s="1">
        <v>131</v>
      </c>
      <c r="M484" s="1">
        <v>196442</v>
      </c>
      <c r="N484" s="9">
        <f t="shared" si="86"/>
        <v>66.686350169515691</v>
      </c>
      <c r="O484" s="9">
        <f t="shared" si="87"/>
        <v>2</v>
      </c>
      <c r="P484" s="1">
        <v>266</v>
      </c>
      <c r="Q484" s="1">
        <v>196963</v>
      </c>
      <c r="R484" s="9">
        <f t="shared" si="88"/>
        <v>135.05074557150326</v>
      </c>
      <c r="S484" s="9">
        <f t="shared" si="89"/>
        <v>4</v>
      </c>
      <c r="T484" s="1">
        <v>76</v>
      </c>
      <c r="U484" s="1">
        <v>196963</v>
      </c>
      <c r="V484" s="9">
        <f t="shared" si="90"/>
        <v>38.585927306143795</v>
      </c>
      <c r="W484" s="9">
        <f t="shared" si="91"/>
        <v>1</v>
      </c>
      <c r="X484">
        <v>16</v>
      </c>
      <c r="Y484" s="1">
        <v>196963</v>
      </c>
      <c r="Z484" s="9">
        <f t="shared" si="94"/>
        <v>8.123353117082905</v>
      </c>
      <c r="AA484" s="9">
        <f t="shared" si="95"/>
        <v>1</v>
      </c>
      <c r="AB484">
        <f t="shared" si="92"/>
        <v>1.8</v>
      </c>
      <c r="AC484" t="str">
        <f t="shared" si="93"/>
        <v>risk</v>
      </c>
    </row>
    <row r="485" spans="1:29" ht="15.75">
      <c r="A485">
        <v>2</v>
      </c>
      <c r="B485" s="1">
        <v>4702</v>
      </c>
      <c r="C485" s="8">
        <v>8</v>
      </c>
      <c r="D485" t="s">
        <v>1057</v>
      </c>
      <c r="E485" s="1" t="s">
        <v>1058</v>
      </c>
      <c r="F485" s="1" t="s">
        <v>1055</v>
      </c>
      <c r="G485" s="1" t="s">
        <v>1056</v>
      </c>
      <c r="H485" s="1">
        <v>7</v>
      </c>
      <c r="I485" s="14">
        <v>47456</v>
      </c>
      <c r="J485" s="9">
        <f t="shared" si="84"/>
        <v>14.750505731625084</v>
      </c>
      <c r="K485" s="9">
        <f t="shared" si="85"/>
        <v>1</v>
      </c>
      <c r="L485" s="1">
        <v>14</v>
      </c>
      <c r="M485" s="1">
        <v>47647</v>
      </c>
      <c r="N485" s="9">
        <f t="shared" si="86"/>
        <v>29.382752324385589</v>
      </c>
      <c r="O485" s="9">
        <f t="shared" si="87"/>
        <v>1</v>
      </c>
      <c r="P485" s="1">
        <v>7</v>
      </c>
      <c r="Q485" s="1">
        <v>47837</v>
      </c>
      <c r="R485" s="9">
        <f t="shared" si="88"/>
        <v>14.633024646194366</v>
      </c>
      <c r="S485" s="9">
        <f t="shared" si="89"/>
        <v>1</v>
      </c>
      <c r="T485" s="1">
        <v>10</v>
      </c>
      <c r="U485" s="1">
        <v>47837</v>
      </c>
      <c r="V485" s="9">
        <f t="shared" si="90"/>
        <v>20.904320923134815</v>
      </c>
      <c r="W485" s="9">
        <f t="shared" si="91"/>
        <v>1</v>
      </c>
      <c r="X485">
        <v>35</v>
      </c>
      <c r="Y485" s="1">
        <v>47837</v>
      </c>
      <c r="Z485" s="9">
        <f t="shared" si="94"/>
        <v>73.165123230971844</v>
      </c>
      <c r="AA485" s="9">
        <f t="shared" si="95"/>
        <v>2</v>
      </c>
      <c r="AB485">
        <f t="shared" si="92"/>
        <v>1.2</v>
      </c>
      <c r="AC485" t="str">
        <f t="shared" si="93"/>
        <v/>
      </c>
    </row>
    <row r="486" spans="1:29" ht="15.75">
      <c r="A486">
        <v>3</v>
      </c>
      <c r="B486" s="1">
        <v>4703</v>
      </c>
      <c r="C486" s="8">
        <v>8</v>
      </c>
      <c r="D486" t="s">
        <v>1059</v>
      </c>
      <c r="E486" s="1" t="s">
        <v>1060</v>
      </c>
      <c r="F486" s="1" t="s">
        <v>1055</v>
      </c>
      <c r="G486" s="1" t="s">
        <v>1056</v>
      </c>
      <c r="H486" s="1">
        <v>9</v>
      </c>
      <c r="I486" s="14">
        <v>32971</v>
      </c>
      <c r="J486" s="9">
        <f t="shared" si="84"/>
        <v>27.296715295259471</v>
      </c>
      <c r="K486" s="9">
        <f t="shared" si="85"/>
        <v>1</v>
      </c>
      <c r="L486" s="1">
        <v>4</v>
      </c>
      <c r="M486" s="1">
        <v>33068</v>
      </c>
      <c r="N486" s="9">
        <f t="shared" si="86"/>
        <v>12.096286440062901</v>
      </c>
      <c r="O486" s="9">
        <f t="shared" si="87"/>
        <v>1</v>
      </c>
      <c r="P486" s="1">
        <v>23</v>
      </c>
      <c r="Q486" s="1">
        <v>33088</v>
      </c>
      <c r="R486" s="9">
        <f t="shared" si="88"/>
        <v>69.511605415860743</v>
      </c>
      <c r="S486" s="9">
        <f t="shared" si="89"/>
        <v>2</v>
      </c>
      <c r="T486" s="1">
        <v>19</v>
      </c>
      <c r="U486" s="1">
        <v>33088</v>
      </c>
      <c r="V486" s="9">
        <f t="shared" si="90"/>
        <v>57.422630560928432</v>
      </c>
      <c r="W486" s="9">
        <f t="shared" si="91"/>
        <v>2</v>
      </c>
      <c r="X486">
        <v>17</v>
      </c>
      <c r="Y486" s="1">
        <v>33088</v>
      </c>
      <c r="Z486" s="9">
        <f t="shared" si="94"/>
        <v>51.378143133462281</v>
      </c>
      <c r="AA486" s="9">
        <f t="shared" si="95"/>
        <v>2</v>
      </c>
      <c r="AB486">
        <f t="shared" si="92"/>
        <v>1.6</v>
      </c>
      <c r="AC486" t="str">
        <f t="shared" si="93"/>
        <v/>
      </c>
    </row>
    <row r="487" spans="1:29" ht="15.75">
      <c r="A487">
        <v>4</v>
      </c>
      <c r="B487" s="1">
        <v>4704</v>
      </c>
      <c r="C487" s="8">
        <v>8</v>
      </c>
      <c r="D487" t="s">
        <v>1061</v>
      </c>
      <c r="E487" s="1" t="s">
        <v>1062</v>
      </c>
      <c r="F487" s="1" t="s">
        <v>1055</v>
      </c>
      <c r="G487" s="1" t="s">
        <v>1056</v>
      </c>
      <c r="H487" s="1">
        <v>9</v>
      </c>
      <c r="I487" s="14">
        <v>80478</v>
      </c>
      <c r="J487" s="9">
        <f t="shared" si="84"/>
        <v>11.183180496533213</v>
      </c>
      <c r="K487" s="9">
        <f t="shared" si="85"/>
        <v>1</v>
      </c>
      <c r="L487" s="1">
        <v>11</v>
      </c>
      <c r="M487" s="1">
        <v>80580</v>
      </c>
      <c r="N487" s="9">
        <f t="shared" si="86"/>
        <v>13.651030032266071</v>
      </c>
      <c r="O487" s="9">
        <f t="shared" si="87"/>
        <v>1</v>
      </c>
      <c r="P487" s="1">
        <v>99</v>
      </c>
      <c r="Q487" s="1">
        <v>80700</v>
      </c>
      <c r="R487" s="9">
        <f t="shared" si="88"/>
        <v>122.67657992565054</v>
      </c>
      <c r="S487" s="9">
        <f t="shared" si="89"/>
        <v>4</v>
      </c>
      <c r="T487" s="1">
        <v>31</v>
      </c>
      <c r="U487" s="1">
        <v>80700</v>
      </c>
      <c r="V487" s="9">
        <f t="shared" si="90"/>
        <v>38.413878562577445</v>
      </c>
      <c r="W487" s="9">
        <f t="shared" si="91"/>
        <v>1</v>
      </c>
      <c r="X487">
        <v>2</v>
      </c>
      <c r="Y487" s="1">
        <v>80700</v>
      </c>
      <c r="Z487" s="9">
        <f t="shared" si="94"/>
        <v>2.4783147459727384</v>
      </c>
      <c r="AA487" s="9">
        <f t="shared" si="95"/>
        <v>1</v>
      </c>
      <c r="AB487">
        <f t="shared" si="92"/>
        <v>1.6</v>
      </c>
      <c r="AC487" t="str">
        <f t="shared" si="93"/>
        <v/>
      </c>
    </row>
    <row r="488" spans="1:29" ht="15.75">
      <c r="A488">
        <v>5</v>
      </c>
      <c r="B488" s="1">
        <v>4705</v>
      </c>
      <c r="C488" s="8">
        <v>8</v>
      </c>
      <c r="D488" t="s">
        <v>1063</v>
      </c>
      <c r="E488" s="1" t="s">
        <v>1064</v>
      </c>
      <c r="F488" s="1" t="s">
        <v>1055</v>
      </c>
      <c r="G488" s="1" t="s">
        <v>1056</v>
      </c>
      <c r="H488" s="1">
        <v>8</v>
      </c>
      <c r="I488" s="14">
        <v>52943</v>
      </c>
      <c r="J488" s="9">
        <f t="shared" si="84"/>
        <v>15.110590635211455</v>
      </c>
      <c r="K488" s="9">
        <f t="shared" si="85"/>
        <v>1</v>
      </c>
      <c r="L488" s="1">
        <v>7</v>
      </c>
      <c r="M488" s="1">
        <v>53012</v>
      </c>
      <c r="N488" s="9">
        <f t="shared" si="86"/>
        <v>13.204557458688598</v>
      </c>
      <c r="O488" s="9">
        <f t="shared" si="87"/>
        <v>1</v>
      </c>
      <c r="P488" s="1">
        <v>3</v>
      </c>
      <c r="Q488" s="1">
        <v>53051</v>
      </c>
      <c r="R488" s="9">
        <f t="shared" si="88"/>
        <v>5.6549358164784831</v>
      </c>
      <c r="S488" s="9">
        <f t="shared" si="89"/>
        <v>1</v>
      </c>
      <c r="T488" s="1">
        <v>4</v>
      </c>
      <c r="U488" s="1">
        <v>53051</v>
      </c>
      <c r="V488" s="9">
        <f t="shared" si="90"/>
        <v>7.5399144219713108</v>
      </c>
      <c r="W488" s="9">
        <f t="shared" si="91"/>
        <v>1</v>
      </c>
      <c r="X488">
        <v>0</v>
      </c>
      <c r="Y488" s="1">
        <v>53051</v>
      </c>
      <c r="Z488" s="9">
        <f t="shared" si="94"/>
        <v>0</v>
      </c>
      <c r="AA488" s="9">
        <f t="shared" si="95"/>
        <v>1</v>
      </c>
      <c r="AB488">
        <f t="shared" si="92"/>
        <v>1</v>
      </c>
      <c r="AC488" t="str">
        <f t="shared" si="93"/>
        <v/>
      </c>
    </row>
    <row r="489" spans="1:29" ht="15.75">
      <c r="A489">
        <v>6</v>
      </c>
      <c r="B489" s="1">
        <v>4706</v>
      </c>
      <c r="C489" s="8">
        <v>8</v>
      </c>
      <c r="D489" t="s">
        <v>1065</v>
      </c>
      <c r="E489" s="1" t="s">
        <v>1066</v>
      </c>
      <c r="F489" s="1" t="s">
        <v>1055</v>
      </c>
      <c r="G489" s="1" t="s">
        <v>1056</v>
      </c>
      <c r="H489" s="1">
        <v>11</v>
      </c>
      <c r="I489" s="14">
        <v>52684</v>
      </c>
      <c r="J489" s="9">
        <f t="shared" si="84"/>
        <v>20.879204312504744</v>
      </c>
      <c r="K489" s="9">
        <f t="shared" si="85"/>
        <v>1</v>
      </c>
      <c r="L489" s="1">
        <v>10</v>
      </c>
      <c r="M489" s="1">
        <v>52788</v>
      </c>
      <c r="N489" s="9">
        <f t="shared" si="86"/>
        <v>18.943699325604303</v>
      </c>
      <c r="O489" s="9">
        <f t="shared" si="87"/>
        <v>1</v>
      </c>
      <c r="P489" s="1">
        <v>12</v>
      </c>
      <c r="Q489" s="1">
        <v>52882</v>
      </c>
      <c r="R489" s="9">
        <f t="shared" si="88"/>
        <v>22.692031315003213</v>
      </c>
      <c r="S489" s="9">
        <f t="shared" si="89"/>
        <v>1</v>
      </c>
      <c r="T489" s="1">
        <v>2</v>
      </c>
      <c r="U489" s="1">
        <v>52882</v>
      </c>
      <c r="V489" s="9">
        <f t="shared" si="90"/>
        <v>3.7820052191672024</v>
      </c>
      <c r="W489" s="9">
        <f t="shared" si="91"/>
        <v>1</v>
      </c>
      <c r="X489">
        <v>0</v>
      </c>
      <c r="Y489" s="1">
        <v>52882</v>
      </c>
      <c r="Z489" s="9">
        <f t="shared" si="94"/>
        <v>0</v>
      </c>
      <c r="AA489" s="9">
        <f t="shared" si="95"/>
        <v>1</v>
      </c>
      <c r="AB489">
        <f t="shared" si="92"/>
        <v>1</v>
      </c>
      <c r="AC489" t="str">
        <f t="shared" si="93"/>
        <v/>
      </c>
    </row>
    <row r="490" spans="1:29" ht="15.75">
      <c r="A490">
        <v>7</v>
      </c>
      <c r="B490" s="1">
        <v>4707</v>
      </c>
      <c r="C490" s="8">
        <v>8</v>
      </c>
      <c r="D490" t="s">
        <v>1067</v>
      </c>
      <c r="E490" s="1" t="s">
        <v>1068</v>
      </c>
      <c r="F490" s="1" t="s">
        <v>1055</v>
      </c>
      <c r="G490" s="1" t="s">
        <v>1056</v>
      </c>
      <c r="H490" s="1">
        <v>4</v>
      </c>
      <c r="I490" s="14">
        <v>14876</v>
      </c>
      <c r="J490" s="9">
        <f t="shared" si="84"/>
        <v>26.888948642108094</v>
      </c>
      <c r="K490" s="9">
        <f t="shared" si="85"/>
        <v>1</v>
      </c>
      <c r="L490" s="1">
        <v>7</v>
      </c>
      <c r="M490" s="1">
        <v>14864</v>
      </c>
      <c r="N490" s="9">
        <f t="shared" si="86"/>
        <v>47.093649085037676</v>
      </c>
      <c r="O490" s="9">
        <f t="shared" si="87"/>
        <v>2</v>
      </c>
      <c r="P490" s="1">
        <v>16</v>
      </c>
      <c r="Q490" s="1">
        <v>14822</v>
      </c>
      <c r="R490" s="9">
        <f t="shared" si="88"/>
        <v>107.94764539198489</v>
      </c>
      <c r="S490" s="9">
        <f t="shared" si="89"/>
        <v>3</v>
      </c>
      <c r="T490" s="1">
        <v>3</v>
      </c>
      <c r="U490" s="1">
        <v>14822</v>
      </c>
      <c r="V490" s="9">
        <f t="shared" si="90"/>
        <v>20.240183510997166</v>
      </c>
      <c r="W490" s="9">
        <f t="shared" si="91"/>
        <v>1</v>
      </c>
      <c r="X490">
        <v>0</v>
      </c>
      <c r="Y490" s="1">
        <v>14822</v>
      </c>
      <c r="Z490" s="9">
        <f t="shared" si="94"/>
        <v>0</v>
      </c>
      <c r="AA490" s="9">
        <f t="shared" si="95"/>
        <v>1</v>
      </c>
      <c r="AB490">
        <f t="shared" si="92"/>
        <v>1.6</v>
      </c>
      <c r="AC490" t="str">
        <f t="shared" si="93"/>
        <v/>
      </c>
    </row>
    <row r="491" spans="1:29" ht="15.75">
      <c r="A491">
        <v>8</v>
      </c>
      <c r="B491" s="1">
        <v>4708</v>
      </c>
      <c r="C491" s="8">
        <v>8</v>
      </c>
      <c r="D491" t="s">
        <v>1069</v>
      </c>
      <c r="E491" s="1" t="s">
        <v>1070</v>
      </c>
      <c r="F491" s="1" t="s">
        <v>1055</v>
      </c>
      <c r="G491" s="1" t="s">
        <v>1056</v>
      </c>
      <c r="H491" s="1">
        <v>56</v>
      </c>
      <c r="I491" s="14">
        <v>125500</v>
      </c>
      <c r="J491" s="9">
        <f t="shared" si="84"/>
        <v>44.621513944223103</v>
      </c>
      <c r="K491" s="9">
        <f t="shared" si="85"/>
        <v>2</v>
      </c>
      <c r="L491" s="1">
        <v>10</v>
      </c>
      <c r="M491" s="1">
        <v>125879</v>
      </c>
      <c r="N491" s="9">
        <f t="shared" si="86"/>
        <v>7.9441368298127566</v>
      </c>
      <c r="O491" s="9">
        <f t="shared" si="87"/>
        <v>1</v>
      </c>
      <c r="P491" s="1">
        <v>61</v>
      </c>
      <c r="Q491" s="1">
        <v>126163</v>
      </c>
      <c r="R491" s="9">
        <f t="shared" si="88"/>
        <v>48.350150202515792</v>
      </c>
      <c r="S491" s="9">
        <f t="shared" si="89"/>
        <v>2</v>
      </c>
      <c r="T491" s="1">
        <v>26</v>
      </c>
      <c r="U491" s="1">
        <v>126163</v>
      </c>
      <c r="V491" s="9">
        <f t="shared" si="90"/>
        <v>20.608260742055911</v>
      </c>
      <c r="W491" s="9">
        <f t="shared" si="91"/>
        <v>1</v>
      </c>
      <c r="X491">
        <v>5</v>
      </c>
      <c r="Y491" s="1">
        <v>126163</v>
      </c>
      <c r="Z491" s="9">
        <f t="shared" si="94"/>
        <v>3.9631270657799829</v>
      </c>
      <c r="AA491" s="9">
        <f t="shared" si="95"/>
        <v>1</v>
      </c>
      <c r="AB491">
        <f t="shared" si="92"/>
        <v>1.4</v>
      </c>
      <c r="AC491" t="str">
        <f t="shared" si="93"/>
        <v/>
      </c>
    </row>
    <row r="492" spans="1:29" ht="15.75">
      <c r="A492">
        <v>9</v>
      </c>
      <c r="B492" s="1">
        <v>4709</v>
      </c>
      <c r="C492" s="8">
        <v>8</v>
      </c>
      <c r="D492" t="s">
        <v>1071</v>
      </c>
      <c r="E492" s="1" t="s">
        <v>1072</v>
      </c>
      <c r="F492" s="1" t="s">
        <v>1055</v>
      </c>
      <c r="G492" s="1" t="s">
        <v>1056</v>
      </c>
      <c r="H492" s="1">
        <v>13</v>
      </c>
      <c r="I492" s="14">
        <v>39928</v>
      </c>
      <c r="J492" s="9">
        <f t="shared" si="84"/>
        <v>32.558605489881785</v>
      </c>
      <c r="K492" s="9">
        <f t="shared" si="85"/>
        <v>1</v>
      </c>
      <c r="L492" s="1">
        <v>9</v>
      </c>
      <c r="M492" s="1">
        <v>40010</v>
      </c>
      <c r="N492" s="9">
        <f t="shared" si="86"/>
        <v>22.494376405898524</v>
      </c>
      <c r="O492" s="9">
        <f t="shared" si="87"/>
        <v>1</v>
      </c>
      <c r="P492" s="1">
        <v>42</v>
      </c>
      <c r="Q492" s="1">
        <v>40056</v>
      </c>
      <c r="R492" s="9">
        <f t="shared" si="88"/>
        <v>104.8532055122828</v>
      </c>
      <c r="S492" s="9">
        <f t="shared" si="89"/>
        <v>3</v>
      </c>
      <c r="T492" s="1">
        <v>14</v>
      </c>
      <c r="U492" s="1">
        <v>40056</v>
      </c>
      <c r="V492" s="9">
        <f t="shared" si="90"/>
        <v>34.951068504094266</v>
      </c>
      <c r="W492" s="9">
        <f t="shared" si="91"/>
        <v>1</v>
      </c>
      <c r="X492">
        <v>0</v>
      </c>
      <c r="Y492" s="1">
        <v>40056</v>
      </c>
      <c r="Z492" s="9">
        <f t="shared" si="94"/>
        <v>0</v>
      </c>
      <c r="AA492" s="9">
        <f t="shared" si="95"/>
        <v>1</v>
      </c>
      <c r="AB492">
        <f t="shared" si="92"/>
        <v>1.4</v>
      </c>
      <c r="AC492" t="str">
        <f t="shared" si="93"/>
        <v/>
      </c>
    </row>
    <row r="493" spans="1:29" ht="15.75">
      <c r="A493">
        <v>10</v>
      </c>
      <c r="B493" s="1">
        <v>4710</v>
      </c>
      <c r="C493" s="8">
        <v>8</v>
      </c>
      <c r="D493" t="s">
        <v>1073</v>
      </c>
      <c r="E493" s="1" t="s">
        <v>1074</v>
      </c>
      <c r="F493" s="1" t="s">
        <v>1055</v>
      </c>
      <c r="G493" s="1" t="s">
        <v>1056</v>
      </c>
      <c r="H493" s="1">
        <v>46</v>
      </c>
      <c r="I493" s="14">
        <v>70763</v>
      </c>
      <c r="J493" s="9">
        <f t="shared" si="84"/>
        <v>65.005723329988825</v>
      </c>
      <c r="K493" s="9">
        <f t="shared" si="85"/>
        <v>2</v>
      </c>
      <c r="L493" s="1">
        <v>3</v>
      </c>
      <c r="M493" s="1">
        <v>70998</v>
      </c>
      <c r="N493" s="9">
        <f t="shared" si="86"/>
        <v>4.2254711400321137</v>
      </c>
      <c r="O493" s="9">
        <f t="shared" si="87"/>
        <v>1</v>
      </c>
      <c r="P493" s="1">
        <v>98</v>
      </c>
      <c r="Q493" s="1">
        <v>71063</v>
      </c>
      <c r="R493" s="9">
        <f t="shared" si="88"/>
        <v>137.90580189409397</v>
      </c>
      <c r="S493" s="9">
        <f t="shared" si="89"/>
        <v>4</v>
      </c>
      <c r="T493" s="1">
        <v>11</v>
      </c>
      <c r="U493" s="1">
        <v>71063</v>
      </c>
      <c r="V493" s="9">
        <f t="shared" si="90"/>
        <v>15.479222661581975</v>
      </c>
      <c r="W493" s="9">
        <f t="shared" si="91"/>
        <v>1</v>
      </c>
      <c r="X493">
        <v>14</v>
      </c>
      <c r="Y493" s="1">
        <v>71063</v>
      </c>
      <c r="Z493" s="9">
        <f t="shared" si="94"/>
        <v>19.700828842013426</v>
      </c>
      <c r="AA493" s="9">
        <f t="shared" si="95"/>
        <v>1</v>
      </c>
      <c r="AB493">
        <f t="shared" si="92"/>
        <v>1.8</v>
      </c>
      <c r="AC493" t="str">
        <f t="shared" si="93"/>
        <v/>
      </c>
    </row>
    <row r="494" spans="1:29" ht="15.75">
      <c r="A494">
        <v>11</v>
      </c>
      <c r="B494" s="1">
        <v>4711</v>
      </c>
      <c r="C494" s="8">
        <v>8</v>
      </c>
      <c r="D494" t="s">
        <v>1075</v>
      </c>
      <c r="E494" s="1" t="s">
        <v>1076</v>
      </c>
      <c r="F494" s="1" t="s">
        <v>1055</v>
      </c>
      <c r="G494" s="1" t="s">
        <v>1056</v>
      </c>
      <c r="H494" s="1">
        <v>3</v>
      </c>
      <c r="I494" s="14">
        <v>71349</v>
      </c>
      <c r="J494" s="9">
        <f t="shared" si="84"/>
        <v>4.2046840179960476</v>
      </c>
      <c r="K494" s="9">
        <f t="shared" si="85"/>
        <v>1</v>
      </c>
      <c r="L494" s="1">
        <v>6</v>
      </c>
      <c r="M494" s="1">
        <v>71623</v>
      </c>
      <c r="N494" s="9">
        <f t="shared" si="86"/>
        <v>8.3771972690336902</v>
      </c>
      <c r="O494" s="9">
        <f t="shared" si="87"/>
        <v>1</v>
      </c>
      <c r="P494" s="1">
        <v>11</v>
      </c>
      <c r="Q494" s="1">
        <v>71834</v>
      </c>
      <c r="R494" s="9">
        <f t="shared" si="88"/>
        <v>15.313082941225604</v>
      </c>
      <c r="S494" s="9">
        <f t="shared" si="89"/>
        <v>1</v>
      </c>
      <c r="T494" s="1">
        <v>5</v>
      </c>
      <c r="U494" s="1">
        <v>71834</v>
      </c>
      <c r="V494" s="9">
        <f t="shared" si="90"/>
        <v>6.9604922460116381</v>
      </c>
      <c r="W494" s="9">
        <f t="shared" si="91"/>
        <v>1</v>
      </c>
      <c r="X494">
        <v>0</v>
      </c>
      <c r="Y494" s="1">
        <v>71834</v>
      </c>
      <c r="Z494" s="9">
        <f t="shared" si="94"/>
        <v>0</v>
      </c>
      <c r="AA494" s="9">
        <f t="shared" si="95"/>
        <v>1</v>
      </c>
      <c r="AB494">
        <f t="shared" si="92"/>
        <v>1</v>
      </c>
      <c r="AC494" t="str">
        <f t="shared" si="93"/>
        <v/>
      </c>
    </row>
    <row r="495" spans="1:29" ht="15.75">
      <c r="A495">
        <v>12</v>
      </c>
      <c r="B495" s="1">
        <v>4712</v>
      </c>
      <c r="C495" s="8">
        <v>8</v>
      </c>
      <c r="D495" t="s">
        <v>1077</v>
      </c>
      <c r="E495" s="1" t="s">
        <v>1078</v>
      </c>
      <c r="F495" s="1" t="s">
        <v>1055</v>
      </c>
      <c r="G495" s="1" t="s">
        <v>1056</v>
      </c>
      <c r="H495" s="1">
        <v>0</v>
      </c>
      <c r="I495" s="15">
        <v>151372</v>
      </c>
      <c r="J495" s="9">
        <f t="shared" si="84"/>
        <v>0</v>
      </c>
      <c r="K495" s="9">
        <f t="shared" si="85"/>
        <v>1</v>
      </c>
      <c r="L495" s="1">
        <v>17</v>
      </c>
      <c r="M495" s="1">
        <v>151539</v>
      </c>
      <c r="N495" s="9">
        <f t="shared" si="86"/>
        <v>11.218234249929061</v>
      </c>
      <c r="O495" s="9">
        <f t="shared" si="87"/>
        <v>1</v>
      </c>
      <c r="P495" s="1">
        <v>85</v>
      </c>
      <c r="Q495" s="1">
        <v>151595</v>
      </c>
      <c r="R495" s="9">
        <f t="shared" si="88"/>
        <v>56.070450872390246</v>
      </c>
      <c r="S495" s="9">
        <f t="shared" si="89"/>
        <v>2</v>
      </c>
      <c r="T495" s="1">
        <v>90</v>
      </c>
      <c r="U495" s="1">
        <v>151595</v>
      </c>
      <c r="V495" s="9">
        <f t="shared" si="90"/>
        <v>59.368712688413204</v>
      </c>
      <c r="W495" s="9">
        <f t="shared" si="91"/>
        <v>2</v>
      </c>
      <c r="X495">
        <v>0</v>
      </c>
      <c r="Y495" s="1">
        <v>151595</v>
      </c>
      <c r="Z495" s="9">
        <f t="shared" si="94"/>
        <v>0</v>
      </c>
      <c r="AA495" s="9">
        <f t="shared" si="95"/>
        <v>1</v>
      </c>
      <c r="AB495">
        <f t="shared" si="92"/>
        <v>1.4</v>
      </c>
      <c r="AC495" t="str">
        <f t="shared" si="93"/>
        <v/>
      </c>
    </row>
    <row r="496" spans="1:29" ht="15.75">
      <c r="A496">
        <v>13</v>
      </c>
      <c r="B496" s="1">
        <v>4713</v>
      </c>
      <c r="C496" s="8">
        <v>8</v>
      </c>
      <c r="D496" t="s">
        <v>1079</v>
      </c>
      <c r="E496" s="1" t="s">
        <v>1080</v>
      </c>
      <c r="F496" s="1" t="s">
        <v>1055</v>
      </c>
      <c r="G496" s="1" t="s">
        <v>1056</v>
      </c>
      <c r="H496" s="1">
        <v>2</v>
      </c>
      <c r="I496" s="13">
        <v>34647</v>
      </c>
      <c r="J496" s="9">
        <f t="shared" si="84"/>
        <v>5.772505556036597</v>
      </c>
      <c r="K496" s="9">
        <f t="shared" si="85"/>
        <v>1</v>
      </c>
      <c r="L496" s="1">
        <v>11</v>
      </c>
      <c r="M496" s="1">
        <v>34775</v>
      </c>
      <c r="N496" s="9">
        <f t="shared" si="86"/>
        <v>31.631919482386774</v>
      </c>
      <c r="O496" s="9">
        <f t="shared" si="87"/>
        <v>1</v>
      </c>
      <c r="P496" s="1">
        <v>29</v>
      </c>
      <c r="Q496" s="1">
        <v>34824</v>
      </c>
      <c r="R496" s="9">
        <f t="shared" si="88"/>
        <v>83.27590167700437</v>
      </c>
      <c r="S496" s="9">
        <f t="shared" si="89"/>
        <v>3</v>
      </c>
      <c r="T496" s="1">
        <v>6</v>
      </c>
      <c r="U496" s="1">
        <v>34824</v>
      </c>
      <c r="V496" s="9">
        <f t="shared" si="90"/>
        <v>17.229496898690559</v>
      </c>
      <c r="W496" s="9">
        <f t="shared" si="91"/>
        <v>1</v>
      </c>
      <c r="X496">
        <v>1</v>
      </c>
      <c r="Y496" s="1">
        <v>34824</v>
      </c>
      <c r="Z496" s="9">
        <f t="shared" si="94"/>
        <v>2.8715828164484263</v>
      </c>
      <c r="AA496" s="9">
        <f t="shared" si="95"/>
        <v>1</v>
      </c>
      <c r="AB496">
        <f t="shared" si="92"/>
        <v>1.4</v>
      </c>
      <c r="AC496" t="str">
        <f t="shared" si="93"/>
        <v/>
      </c>
    </row>
    <row r="497" spans="1:29" ht="15.75">
      <c r="A497">
        <v>14</v>
      </c>
      <c r="B497" s="1">
        <v>4714</v>
      </c>
      <c r="C497" s="8">
        <v>8</v>
      </c>
      <c r="D497" t="s">
        <v>1081</v>
      </c>
      <c r="E497" s="1" t="s">
        <v>1082</v>
      </c>
      <c r="F497" s="1" t="s">
        <v>1055</v>
      </c>
      <c r="G497" s="1" t="s">
        <v>1056</v>
      </c>
      <c r="H497" s="1">
        <v>6</v>
      </c>
      <c r="I497" s="14">
        <v>24216</v>
      </c>
      <c r="J497" s="9">
        <f t="shared" si="84"/>
        <v>24.777006937561943</v>
      </c>
      <c r="K497" s="9">
        <f t="shared" si="85"/>
        <v>1</v>
      </c>
      <c r="L497" s="1">
        <v>6</v>
      </c>
      <c r="M497" s="1">
        <v>24267</v>
      </c>
      <c r="N497" s="9">
        <f t="shared" si="86"/>
        <v>24.724935097045371</v>
      </c>
      <c r="O497" s="9">
        <f t="shared" si="87"/>
        <v>1</v>
      </c>
      <c r="P497" s="1">
        <v>12</v>
      </c>
      <c r="Q497" s="1">
        <v>24296</v>
      </c>
      <c r="R497" s="9">
        <f t="shared" si="88"/>
        <v>49.390846229832079</v>
      </c>
      <c r="S497" s="9">
        <f t="shared" si="89"/>
        <v>2</v>
      </c>
      <c r="T497" s="1">
        <v>4</v>
      </c>
      <c r="U497" s="1">
        <v>24296</v>
      </c>
      <c r="V497" s="9">
        <f t="shared" si="90"/>
        <v>16.463615409944023</v>
      </c>
      <c r="W497" s="9">
        <f t="shared" si="91"/>
        <v>1</v>
      </c>
      <c r="X497">
        <v>0</v>
      </c>
      <c r="Y497" s="1">
        <v>24296</v>
      </c>
      <c r="Z497" s="9">
        <f t="shared" si="94"/>
        <v>0</v>
      </c>
      <c r="AA497" s="9">
        <f t="shared" si="95"/>
        <v>1</v>
      </c>
      <c r="AB497">
        <f t="shared" si="92"/>
        <v>1.2</v>
      </c>
      <c r="AC497" t="str">
        <f t="shared" si="93"/>
        <v/>
      </c>
    </row>
    <row r="498" spans="1:29" ht="15.75">
      <c r="A498">
        <v>15</v>
      </c>
      <c r="B498" s="1">
        <v>4715</v>
      </c>
      <c r="C498" s="8">
        <v>8</v>
      </c>
      <c r="D498" t="s">
        <v>1083</v>
      </c>
      <c r="E498" s="1" t="s">
        <v>1084</v>
      </c>
      <c r="F498" s="1" t="s">
        <v>1055</v>
      </c>
      <c r="G498" s="1" t="s">
        <v>1056</v>
      </c>
      <c r="H498" s="1">
        <v>4</v>
      </c>
      <c r="I498" s="14">
        <v>34384</v>
      </c>
      <c r="J498" s="9">
        <f t="shared" si="84"/>
        <v>11.633317822242905</v>
      </c>
      <c r="K498" s="9">
        <f t="shared" si="85"/>
        <v>1</v>
      </c>
      <c r="L498" s="1">
        <v>2</v>
      </c>
      <c r="M498" s="1">
        <v>34438</v>
      </c>
      <c r="N498" s="9">
        <f t="shared" si="86"/>
        <v>5.8075381845635636</v>
      </c>
      <c r="O498" s="9">
        <f t="shared" si="87"/>
        <v>1</v>
      </c>
      <c r="P498" s="1">
        <v>10</v>
      </c>
      <c r="Q498" s="1">
        <v>34492</v>
      </c>
      <c r="R498" s="9">
        <f t="shared" si="88"/>
        <v>28.992230082337937</v>
      </c>
      <c r="S498" s="9">
        <f t="shared" si="89"/>
        <v>1</v>
      </c>
      <c r="T498" s="1">
        <v>5</v>
      </c>
      <c r="U498" s="1">
        <v>34492</v>
      </c>
      <c r="V498" s="9">
        <f t="shared" si="90"/>
        <v>14.496115041168968</v>
      </c>
      <c r="W498" s="9">
        <f t="shared" si="91"/>
        <v>1</v>
      </c>
      <c r="X498">
        <v>1</v>
      </c>
      <c r="Y498" s="1">
        <v>34492</v>
      </c>
      <c r="Z498" s="9">
        <f t="shared" si="94"/>
        <v>2.8992230082337933</v>
      </c>
      <c r="AA498" s="9">
        <f t="shared" si="95"/>
        <v>1</v>
      </c>
      <c r="AB498">
        <f t="shared" si="92"/>
        <v>1</v>
      </c>
      <c r="AC498" t="str">
        <f t="shared" si="93"/>
        <v/>
      </c>
    </row>
    <row r="499" spans="1:29" ht="15.75">
      <c r="A499">
        <v>16</v>
      </c>
      <c r="B499" s="1">
        <v>4716</v>
      </c>
      <c r="C499" s="8">
        <v>8</v>
      </c>
      <c r="D499" t="s">
        <v>1085</v>
      </c>
      <c r="E499" s="1" t="s">
        <v>1086</v>
      </c>
      <c r="F499" s="1" t="s">
        <v>1055</v>
      </c>
      <c r="G499" s="1" t="s">
        <v>1056</v>
      </c>
      <c r="H499" s="1">
        <v>3</v>
      </c>
      <c r="I499" s="14">
        <v>45056</v>
      </c>
      <c r="J499" s="9">
        <f t="shared" si="84"/>
        <v>6.6583806818181817</v>
      </c>
      <c r="K499" s="9">
        <f t="shared" si="85"/>
        <v>1</v>
      </c>
      <c r="L499" s="1">
        <v>11</v>
      </c>
      <c r="M499" s="1">
        <v>45167</v>
      </c>
      <c r="N499" s="9">
        <f t="shared" si="86"/>
        <v>24.354063807647176</v>
      </c>
      <c r="O499" s="9">
        <f t="shared" si="87"/>
        <v>1</v>
      </c>
      <c r="P499" s="1">
        <v>109</v>
      </c>
      <c r="Q499" s="1">
        <v>45238</v>
      </c>
      <c r="R499" s="9">
        <f t="shared" si="88"/>
        <v>240.94787567973827</v>
      </c>
      <c r="S499" s="9">
        <f t="shared" si="89"/>
        <v>5</v>
      </c>
      <c r="T499" s="1">
        <v>20</v>
      </c>
      <c r="U499" s="1">
        <v>45238</v>
      </c>
      <c r="V499" s="9">
        <f t="shared" si="90"/>
        <v>44.210619390777666</v>
      </c>
      <c r="W499" s="9">
        <f t="shared" si="91"/>
        <v>2</v>
      </c>
      <c r="X499">
        <v>0</v>
      </c>
      <c r="Y499" s="1">
        <v>45238</v>
      </c>
      <c r="Z499" s="9">
        <f t="shared" si="94"/>
        <v>0</v>
      </c>
      <c r="AA499" s="9">
        <f t="shared" si="95"/>
        <v>1</v>
      </c>
      <c r="AB499">
        <f t="shared" si="92"/>
        <v>2</v>
      </c>
      <c r="AC499" t="str">
        <f t="shared" si="93"/>
        <v/>
      </c>
    </row>
    <row r="500" spans="1:29" ht="15.75">
      <c r="A500">
        <v>17</v>
      </c>
      <c r="B500" s="1">
        <v>4717</v>
      </c>
      <c r="C500" s="8">
        <v>8</v>
      </c>
      <c r="D500" t="s">
        <v>1087</v>
      </c>
      <c r="E500" s="1" t="s">
        <v>1088</v>
      </c>
      <c r="F500" s="1" t="s">
        <v>1055</v>
      </c>
      <c r="G500" s="1" t="s">
        <v>1056</v>
      </c>
      <c r="H500" s="1">
        <v>11</v>
      </c>
      <c r="I500" s="14">
        <v>36694</v>
      </c>
      <c r="J500" s="9">
        <f t="shared" si="84"/>
        <v>29.977653022292472</v>
      </c>
      <c r="K500" s="9">
        <f t="shared" si="85"/>
        <v>1</v>
      </c>
      <c r="L500" s="1">
        <v>0</v>
      </c>
      <c r="M500" s="1">
        <v>36827</v>
      </c>
      <c r="N500" s="9">
        <f t="shared" si="86"/>
        <v>0</v>
      </c>
      <c r="O500" s="9">
        <f t="shared" si="87"/>
        <v>1</v>
      </c>
      <c r="P500" s="1">
        <v>7</v>
      </c>
      <c r="Q500" s="1">
        <v>36874</v>
      </c>
      <c r="R500" s="9">
        <f t="shared" si="88"/>
        <v>18.983565656017792</v>
      </c>
      <c r="S500" s="9">
        <f t="shared" si="89"/>
        <v>1</v>
      </c>
      <c r="T500" s="1">
        <v>0</v>
      </c>
      <c r="U500" s="1">
        <v>36874</v>
      </c>
      <c r="V500" s="9">
        <f t="shared" si="90"/>
        <v>0</v>
      </c>
      <c r="W500" s="9">
        <f t="shared" si="91"/>
        <v>1</v>
      </c>
      <c r="X500">
        <v>2</v>
      </c>
      <c r="Y500" s="1">
        <v>36874</v>
      </c>
      <c r="Z500" s="9">
        <f t="shared" si="94"/>
        <v>5.4238759017193683</v>
      </c>
      <c r="AA500" s="9">
        <f t="shared" si="95"/>
        <v>1</v>
      </c>
      <c r="AB500">
        <f t="shared" si="92"/>
        <v>1</v>
      </c>
      <c r="AC500" t="str">
        <f t="shared" si="93"/>
        <v/>
      </c>
    </row>
    <row r="501" spans="1:29" ht="15.75">
      <c r="A501">
        <v>18</v>
      </c>
      <c r="B501" s="1">
        <v>4718</v>
      </c>
      <c r="C501" s="8">
        <v>8</v>
      </c>
      <c r="D501" t="s">
        <v>1089</v>
      </c>
      <c r="E501" s="1" t="s">
        <v>1090</v>
      </c>
      <c r="F501" s="1" t="s">
        <v>1055</v>
      </c>
      <c r="G501" s="1" t="s">
        <v>1056</v>
      </c>
      <c r="H501" s="1">
        <v>33</v>
      </c>
      <c r="I501" s="14">
        <v>36814</v>
      </c>
      <c r="J501" s="9">
        <f t="shared" si="84"/>
        <v>89.639810941489642</v>
      </c>
      <c r="K501" s="9">
        <f t="shared" si="85"/>
        <v>3</v>
      </c>
      <c r="L501" s="1">
        <v>9</v>
      </c>
      <c r="M501" s="1">
        <v>36952</v>
      </c>
      <c r="N501" s="9">
        <f t="shared" si="86"/>
        <v>24.355921195063868</v>
      </c>
      <c r="O501" s="9">
        <f t="shared" si="87"/>
        <v>1</v>
      </c>
      <c r="P501" s="1">
        <v>28</v>
      </c>
      <c r="Q501" s="1">
        <v>37057</v>
      </c>
      <c r="R501" s="9">
        <f t="shared" si="88"/>
        <v>75.559273551555705</v>
      </c>
      <c r="S501" s="9">
        <f t="shared" si="89"/>
        <v>2</v>
      </c>
      <c r="T501" s="1">
        <v>9</v>
      </c>
      <c r="U501" s="1">
        <v>37057</v>
      </c>
      <c r="V501" s="9">
        <f t="shared" si="90"/>
        <v>24.286909355857194</v>
      </c>
      <c r="W501" s="9">
        <f t="shared" si="91"/>
        <v>1</v>
      </c>
      <c r="X501">
        <v>0</v>
      </c>
      <c r="Y501" s="1">
        <v>37057</v>
      </c>
      <c r="Z501" s="9">
        <f t="shared" si="94"/>
        <v>0</v>
      </c>
      <c r="AA501" s="9">
        <f t="shared" si="95"/>
        <v>1</v>
      </c>
      <c r="AB501">
        <f t="shared" si="92"/>
        <v>1.6</v>
      </c>
      <c r="AC501" t="str">
        <f t="shared" si="93"/>
        <v/>
      </c>
    </row>
    <row r="502" spans="1:29" ht="15.75">
      <c r="A502">
        <v>1</v>
      </c>
      <c r="B502" s="1">
        <v>4801</v>
      </c>
      <c r="C502" s="8">
        <v>8</v>
      </c>
      <c r="D502" t="s">
        <v>1091</v>
      </c>
      <c r="E502" s="1" t="s">
        <v>1092</v>
      </c>
      <c r="F502" s="1" t="s">
        <v>1093</v>
      </c>
      <c r="G502" s="1" t="s">
        <v>1094</v>
      </c>
      <c r="H502" s="1">
        <v>40</v>
      </c>
      <c r="I502" s="14">
        <v>143980</v>
      </c>
      <c r="J502" s="9">
        <f t="shared" si="84"/>
        <v>27.781636338380331</v>
      </c>
      <c r="K502" s="9">
        <f t="shared" si="85"/>
        <v>1</v>
      </c>
      <c r="L502" s="1">
        <v>23</v>
      </c>
      <c r="M502" s="1">
        <v>144421</v>
      </c>
      <c r="N502" s="9">
        <f t="shared" si="86"/>
        <v>15.925661780488989</v>
      </c>
      <c r="O502" s="9">
        <f t="shared" si="87"/>
        <v>1</v>
      </c>
      <c r="P502" s="1">
        <v>85</v>
      </c>
      <c r="Q502" s="1">
        <v>144670</v>
      </c>
      <c r="R502" s="9">
        <f t="shared" si="88"/>
        <v>58.754406580493537</v>
      </c>
      <c r="S502" s="9">
        <f t="shared" si="89"/>
        <v>2</v>
      </c>
      <c r="T502" s="1">
        <v>42</v>
      </c>
      <c r="U502" s="1">
        <v>144670</v>
      </c>
      <c r="V502" s="9">
        <f t="shared" si="90"/>
        <v>29.031589133890922</v>
      </c>
      <c r="W502" s="9">
        <f t="shared" si="91"/>
        <v>1</v>
      </c>
      <c r="X502">
        <v>51</v>
      </c>
      <c r="Y502" s="1">
        <v>144670</v>
      </c>
      <c r="Z502" s="9">
        <f t="shared" si="94"/>
        <v>35.252643948296125</v>
      </c>
      <c r="AA502" s="9">
        <f t="shared" si="95"/>
        <v>1</v>
      </c>
      <c r="AB502">
        <f t="shared" si="92"/>
        <v>1.2</v>
      </c>
      <c r="AC502" t="str">
        <f t="shared" si="93"/>
        <v>risk</v>
      </c>
    </row>
    <row r="503" spans="1:29" ht="15.75">
      <c r="A503">
        <v>2</v>
      </c>
      <c r="B503" s="1">
        <v>4802</v>
      </c>
      <c r="C503" s="8">
        <v>8</v>
      </c>
      <c r="D503" t="s">
        <v>1095</v>
      </c>
      <c r="E503" s="1" t="s">
        <v>1096</v>
      </c>
      <c r="F503" s="1" t="s">
        <v>1093</v>
      </c>
      <c r="G503" s="1" t="s">
        <v>1094</v>
      </c>
      <c r="H503" s="1">
        <v>8</v>
      </c>
      <c r="I503" s="14">
        <v>54113</v>
      </c>
      <c r="J503" s="9">
        <f t="shared" si="84"/>
        <v>14.783878180843791</v>
      </c>
      <c r="K503" s="9">
        <f t="shared" si="85"/>
        <v>1</v>
      </c>
      <c r="L503" s="1">
        <v>12</v>
      </c>
      <c r="M503" s="1">
        <v>54250</v>
      </c>
      <c r="N503" s="9">
        <f t="shared" si="86"/>
        <v>22.119815668202765</v>
      </c>
      <c r="O503" s="9">
        <f t="shared" si="87"/>
        <v>1</v>
      </c>
      <c r="P503" s="1">
        <v>70</v>
      </c>
      <c r="Q503" s="1">
        <v>54401</v>
      </c>
      <c r="R503" s="9">
        <f t="shared" si="88"/>
        <v>128.67410525541808</v>
      </c>
      <c r="S503" s="9">
        <f t="shared" si="89"/>
        <v>4</v>
      </c>
      <c r="T503" s="1">
        <v>24</v>
      </c>
      <c r="U503" s="1">
        <v>54401</v>
      </c>
      <c r="V503" s="9">
        <f t="shared" si="90"/>
        <v>44.116836087571919</v>
      </c>
      <c r="W503" s="9">
        <f t="shared" si="91"/>
        <v>2</v>
      </c>
      <c r="X503">
        <v>1</v>
      </c>
      <c r="Y503" s="1">
        <v>54401</v>
      </c>
      <c r="Z503" s="9">
        <f t="shared" si="94"/>
        <v>1.8382015036488302</v>
      </c>
      <c r="AA503" s="9">
        <f t="shared" si="95"/>
        <v>1</v>
      </c>
      <c r="AB503">
        <f t="shared" si="92"/>
        <v>1.8</v>
      </c>
      <c r="AC503" t="str">
        <f t="shared" si="93"/>
        <v/>
      </c>
    </row>
    <row r="504" spans="1:29" ht="15.75">
      <c r="A504">
        <v>3</v>
      </c>
      <c r="B504" s="1">
        <v>4803</v>
      </c>
      <c r="C504" s="8">
        <v>8</v>
      </c>
      <c r="D504" t="s">
        <v>1097</v>
      </c>
      <c r="E504" s="1" t="s">
        <v>1098</v>
      </c>
      <c r="F504" s="1" t="s">
        <v>1093</v>
      </c>
      <c r="G504" s="1" t="s">
        <v>1094</v>
      </c>
      <c r="H504" s="1">
        <v>15</v>
      </c>
      <c r="I504" s="14">
        <v>59586</v>
      </c>
      <c r="J504" s="9">
        <f t="shared" si="84"/>
        <v>25.173698519786527</v>
      </c>
      <c r="K504" s="9">
        <f t="shared" si="85"/>
        <v>1</v>
      </c>
      <c r="L504" s="1">
        <v>12</v>
      </c>
      <c r="M504" s="1">
        <v>59612</v>
      </c>
      <c r="N504" s="9">
        <f t="shared" si="86"/>
        <v>20.130175132523654</v>
      </c>
      <c r="O504" s="9">
        <f t="shared" si="87"/>
        <v>1</v>
      </c>
      <c r="P504" s="1">
        <v>195</v>
      </c>
      <c r="Q504" s="1">
        <v>59636</v>
      </c>
      <c r="R504" s="9">
        <f t="shared" si="88"/>
        <v>326.98370112012879</v>
      </c>
      <c r="S504" s="9">
        <f t="shared" si="89"/>
        <v>5</v>
      </c>
      <c r="T504" s="1">
        <v>27</v>
      </c>
      <c r="U504" s="1">
        <v>59636</v>
      </c>
      <c r="V504" s="9">
        <f t="shared" si="90"/>
        <v>45.274666308940908</v>
      </c>
      <c r="W504" s="9">
        <f t="shared" si="91"/>
        <v>2</v>
      </c>
      <c r="X504">
        <v>2</v>
      </c>
      <c r="Y504" s="1">
        <v>59636</v>
      </c>
      <c r="Z504" s="9">
        <f t="shared" si="94"/>
        <v>3.3536789858474747</v>
      </c>
      <c r="AA504" s="9">
        <f t="shared" si="95"/>
        <v>1</v>
      </c>
      <c r="AB504">
        <f t="shared" si="92"/>
        <v>2</v>
      </c>
      <c r="AC504" t="str">
        <f t="shared" si="93"/>
        <v/>
      </c>
    </row>
    <row r="505" spans="1:29" ht="15.75">
      <c r="A505">
        <v>4</v>
      </c>
      <c r="B505" s="1">
        <v>4804</v>
      </c>
      <c r="C505" s="8">
        <v>8</v>
      </c>
      <c r="D505" t="s">
        <v>1099</v>
      </c>
      <c r="E505" s="1" t="s">
        <v>1100</v>
      </c>
      <c r="F505" s="1" t="s">
        <v>1093</v>
      </c>
      <c r="G505" s="1" t="s">
        <v>1094</v>
      </c>
      <c r="H505" s="1">
        <v>9</v>
      </c>
      <c r="I505" s="14">
        <v>35524</v>
      </c>
      <c r="J505" s="9">
        <f t="shared" si="84"/>
        <v>25.334984799009121</v>
      </c>
      <c r="K505" s="9">
        <f t="shared" si="85"/>
        <v>1</v>
      </c>
      <c r="L505" s="1">
        <v>1</v>
      </c>
      <c r="M505" s="1">
        <v>35550</v>
      </c>
      <c r="N505" s="9">
        <f t="shared" si="86"/>
        <v>2.8129395218002813</v>
      </c>
      <c r="O505" s="9">
        <f t="shared" si="87"/>
        <v>1</v>
      </c>
      <c r="P505" s="1">
        <v>8</v>
      </c>
      <c r="Q505" s="1">
        <v>35571</v>
      </c>
      <c r="R505" s="9">
        <f t="shared" si="88"/>
        <v>22.490230805993647</v>
      </c>
      <c r="S505" s="9">
        <f t="shared" si="89"/>
        <v>1</v>
      </c>
      <c r="T505" s="1">
        <v>0</v>
      </c>
      <c r="U505" s="1">
        <v>35571</v>
      </c>
      <c r="V505" s="9">
        <f t="shared" si="90"/>
        <v>0</v>
      </c>
      <c r="W505" s="9">
        <f t="shared" si="91"/>
        <v>1</v>
      </c>
      <c r="X505">
        <v>5</v>
      </c>
      <c r="Y505" s="1">
        <v>35571</v>
      </c>
      <c r="Z505" s="9">
        <f t="shared" si="94"/>
        <v>14.056394253746028</v>
      </c>
      <c r="AA505" s="9">
        <f t="shared" si="95"/>
        <v>1</v>
      </c>
      <c r="AB505">
        <f t="shared" si="92"/>
        <v>1</v>
      </c>
      <c r="AC505" t="str">
        <f t="shared" si="93"/>
        <v/>
      </c>
    </row>
    <row r="506" spans="1:29" ht="15.75">
      <c r="A506">
        <v>5</v>
      </c>
      <c r="B506" s="1">
        <v>4805</v>
      </c>
      <c r="C506" s="8">
        <v>8</v>
      </c>
      <c r="D506" t="s">
        <v>1101</v>
      </c>
      <c r="E506" s="1" t="s">
        <v>1102</v>
      </c>
      <c r="F506" s="1" t="s">
        <v>1093</v>
      </c>
      <c r="G506" s="1" t="s">
        <v>1094</v>
      </c>
      <c r="H506" s="1">
        <v>18</v>
      </c>
      <c r="I506" s="14">
        <v>83292</v>
      </c>
      <c r="J506" s="9">
        <f t="shared" si="84"/>
        <v>21.610718916582627</v>
      </c>
      <c r="K506" s="9">
        <f t="shared" si="85"/>
        <v>1</v>
      </c>
      <c r="L506" s="1">
        <v>13</v>
      </c>
      <c r="M506" s="1">
        <v>83167</v>
      </c>
      <c r="N506" s="9">
        <f t="shared" si="86"/>
        <v>15.631199874950401</v>
      </c>
      <c r="O506" s="9">
        <f t="shared" si="87"/>
        <v>1</v>
      </c>
      <c r="P506" s="1">
        <v>260</v>
      </c>
      <c r="Q506" s="1">
        <v>82937</v>
      </c>
      <c r="R506" s="9">
        <f t="shared" si="88"/>
        <v>313.49096302012373</v>
      </c>
      <c r="S506" s="9">
        <f t="shared" si="89"/>
        <v>5</v>
      </c>
      <c r="T506" s="1">
        <v>38</v>
      </c>
      <c r="U506" s="1">
        <v>82937</v>
      </c>
      <c r="V506" s="9">
        <f t="shared" si="90"/>
        <v>45.817909979864233</v>
      </c>
      <c r="W506" s="9">
        <f t="shared" si="91"/>
        <v>2</v>
      </c>
      <c r="X506">
        <v>30</v>
      </c>
      <c r="Y506" s="1">
        <v>82937</v>
      </c>
      <c r="Z506" s="9">
        <f t="shared" si="94"/>
        <v>36.17203419462966</v>
      </c>
      <c r="AA506" s="9">
        <f t="shared" si="95"/>
        <v>1</v>
      </c>
      <c r="AB506">
        <f t="shared" si="92"/>
        <v>2</v>
      </c>
      <c r="AC506" t="str">
        <f t="shared" si="93"/>
        <v/>
      </c>
    </row>
    <row r="507" spans="1:29" ht="15.75">
      <c r="A507">
        <v>6</v>
      </c>
      <c r="B507" s="1">
        <v>4806</v>
      </c>
      <c r="C507" s="8">
        <v>8</v>
      </c>
      <c r="D507" t="s">
        <v>1103</v>
      </c>
      <c r="E507" s="1" t="s">
        <v>1104</v>
      </c>
      <c r="F507" s="1" t="s">
        <v>1093</v>
      </c>
      <c r="G507" s="1" t="s">
        <v>1094</v>
      </c>
      <c r="H507" s="1">
        <v>3</v>
      </c>
      <c r="I507" s="14">
        <v>46304</v>
      </c>
      <c r="J507" s="9">
        <f t="shared" si="84"/>
        <v>6.4789219073946098</v>
      </c>
      <c r="K507" s="9">
        <f t="shared" si="85"/>
        <v>1</v>
      </c>
      <c r="L507" s="1">
        <v>8</v>
      </c>
      <c r="M507" s="1">
        <v>46248</v>
      </c>
      <c r="N507" s="9">
        <f t="shared" si="86"/>
        <v>17.298045320878742</v>
      </c>
      <c r="O507" s="9">
        <f t="shared" si="87"/>
        <v>1</v>
      </c>
      <c r="P507" s="1">
        <v>63</v>
      </c>
      <c r="Q507" s="1">
        <v>46195</v>
      </c>
      <c r="R507" s="9">
        <f t="shared" si="88"/>
        <v>136.37839593029548</v>
      </c>
      <c r="S507" s="9">
        <f t="shared" si="89"/>
        <v>4</v>
      </c>
      <c r="T507" s="1">
        <v>10</v>
      </c>
      <c r="U507" s="1">
        <v>46195</v>
      </c>
      <c r="V507" s="9">
        <f t="shared" si="90"/>
        <v>21.647364433380236</v>
      </c>
      <c r="W507" s="9">
        <f t="shared" si="91"/>
        <v>1</v>
      </c>
      <c r="X507">
        <v>0</v>
      </c>
      <c r="Y507" s="1">
        <v>46195</v>
      </c>
      <c r="Z507" s="9">
        <f t="shared" si="94"/>
        <v>0</v>
      </c>
      <c r="AA507" s="9">
        <f t="shared" si="95"/>
        <v>1</v>
      </c>
      <c r="AB507">
        <f t="shared" si="92"/>
        <v>1.6</v>
      </c>
      <c r="AC507" t="str">
        <f t="shared" si="93"/>
        <v/>
      </c>
    </row>
    <row r="508" spans="1:29" ht="15.75">
      <c r="A508">
        <v>7</v>
      </c>
      <c r="B508" s="1">
        <v>4807</v>
      </c>
      <c r="C508" s="8">
        <v>8</v>
      </c>
      <c r="D508" t="s">
        <v>1105</v>
      </c>
      <c r="E508" s="1" t="s">
        <v>1106</v>
      </c>
      <c r="F508" s="1" t="s">
        <v>1093</v>
      </c>
      <c r="G508" s="1" t="s">
        <v>1094</v>
      </c>
      <c r="H508" s="1">
        <v>4</v>
      </c>
      <c r="I508" s="14">
        <v>76956</v>
      </c>
      <c r="J508" s="9">
        <f t="shared" si="84"/>
        <v>5.1977753521492804</v>
      </c>
      <c r="K508" s="9">
        <f t="shared" si="85"/>
        <v>1</v>
      </c>
      <c r="L508" s="1">
        <v>22</v>
      </c>
      <c r="M508" s="1">
        <v>76952</v>
      </c>
      <c r="N508" s="9">
        <f t="shared" si="86"/>
        <v>28.589250441833869</v>
      </c>
      <c r="O508" s="9">
        <f t="shared" si="87"/>
        <v>1</v>
      </c>
      <c r="P508" s="1">
        <v>117</v>
      </c>
      <c r="Q508" s="1">
        <v>76892</v>
      </c>
      <c r="R508" s="9">
        <f t="shared" si="88"/>
        <v>152.16147323518703</v>
      </c>
      <c r="S508" s="9">
        <f t="shared" si="89"/>
        <v>4</v>
      </c>
      <c r="T508" s="1">
        <v>82</v>
      </c>
      <c r="U508" s="1">
        <v>76892</v>
      </c>
      <c r="V508" s="9">
        <f t="shared" si="90"/>
        <v>106.64308380585756</v>
      </c>
      <c r="W508" s="9">
        <f t="shared" si="91"/>
        <v>3</v>
      </c>
      <c r="X508">
        <v>2</v>
      </c>
      <c r="Y508" s="1">
        <v>76892</v>
      </c>
      <c r="Z508" s="9">
        <f t="shared" si="94"/>
        <v>2.6010508245331114</v>
      </c>
      <c r="AA508" s="9">
        <f t="shared" si="95"/>
        <v>1</v>
      </c>
      <c r="AB508">
        <f t="shared" si="92"/>
        <v>2</v>
      </c>
      <c r="AC508" t="str">
        <f t="shared" si="93"/>
        <v/>
      </c>
    </row>
    <row r="509" spans="1:29" ht="15.75">
      <c r="A509">
        <v>8</v>
      </c>
      <c r="B509" s="1">
        <v>4808</v>
      </c>
      <c r="C509" s="8">
        <v>8</v>
      </c>
      <c r="D509" t="s">
        <v>1107</v>
      </c>
      <c r="E509" s="1" t="s">
        <v>1108</v>
      </c>
      <c r="F509" s="1" t="s">
        <v>1093</v>
      </c>
      <c r="G509" s="1" t="s">
        <v>1094</v>
      </c>
      <c r="H509" s="1">
        <v>4</v>
      </c>
      <c r="I509" s="14">
        <v>69678</v>
      </c>
      <c r="J509" s="9">
        <f t="shared" si="84"/>
        <v>5.7406929016332269</v>
      </c>
      <c r="K509" s="9">
        <f t="shared" si="85"/>
        <v>1</v>
      </c>
      <c r="L509" s="1">
        <v>14</v>
      </c>
      <c r="M509" s="1">
        <v>69786</v>
      </c>
      <c r="N509" s="9">
        <f t="shared" si="86"/>
        <v>20.061330352792822</v>
      </c>
      <c r="O509" s="9">
        <f t="shared" si="87"/>
        <v>1</v>
      </c>
      <c r="P509" s="1">
        <v>30</v>
      </c>
      <c r="Q509" s="1">
        <v>69878</v>
      </c>
      <c r="R509" s="9">
        <f t="shared" si="88"/>
        <v>42.931967142734479</v>
      </c>
      <c r="S509" s="9">
        <f t="shared" si="89"/>
        <v>2</v>
      </c>
      <c r="T509" s="1">
        <v>26</v>
      </c>
      <c r="U509" s="1">
        <v>69878</v>
      </c>
      <c r="V509" s="9">
        <f t="shared" si="90"/>
        <v>37.207704857036553</v>
      </c>
      <c r="W509" s="9">
        <f t="shared" si="91"/>
        <v>1</v>
      </c>
      <c r="X509">
        <v>1</v>
      </c>
      <c r="Y509" s="1">
        <v>69878</v>
      </c>
      <c r="Z509" s="9">
        <f t="shared" si="94"/>
        <v>1.4310655714244827</v>
      </c>
      <c r="AA509" s="9">
        <f t="shared" si="95"/>
        <v>1</v>
      </c>
      <c r="AB509">
        <f t="shared" si="92"/>
        <v>1.2</v>
      </c>
      <c r="AC509" t="str">
        <f t="shared" si="93"/>
        <v/>
      </c>
    </row>
    <row r="510" spans="1:29" ht="15.75">
      <c r="A510">
        <v>9</v>
      </c>
      <c r="B510" s="1">
        <v>4809</v>
      </c>
      <c r="C510" s="8">
        <v>8</v>
      </c>
      <c r="D510" t="s">
        <v>1109</v>
      </c>
      <c r="E510" s="1" t="s">
        <v>1110</v>
      </c>
      <c r="F510" s="1" t="s">
        <v>1093</v>
      </c>
      <c r="G510" s="1" t="s">
        <v>1094</v>
      </c>
      <c r="H510" s="1">
        <v>6</v>
      </c>
      <c r="I510" s="14">
        <v>51659</v>
      </c>
      <c r="J510" s="9">
        <f t="shared" si="84"/>
        <v>11.614626686540584</v>
      </c>
      <c r="K510" s="9">
        <f t="shared" si="85"/>
        <v>1</v>
      </c>
      <c r="L510" s="1">
        <v>8</v>
      </c>
      <c r="M510" s="1">
        <v>51795</v>
      </c>
      <c r="N510" s="9">
        <f t="shared" si="86"/>
        <v>15.445506323004151</v>
      </c>
      <c r="O510" s="9">
        <f t="shared" si="87"/>
        <v>1</v>
      </c>
      <c r="P510" s="1">
        <v>124</v>
      </c>
      <c r="Q510" s="1">
        <v>51941</v>
      </c>
      <c r="R510" s="9">
        <f t="shared" si="88"/>
        <v>238.73240792437576</v>
      </c>
      <c r="S510" s="9">
        <f t="shared" si="89"/>
        <v>5</v>
      </c>
      <c r="T510" s="1">
        <v>159</v>
      </c>
      <c r="U510" s="1">
        <v>51941</v>
      </c>
      <c r="V510" s="9">
        <f t="shared" si="90"/>
        <v>306.11655532238501</v>
      </c>
      <c r="W510" s="9">
        <f t="shared" si="91"/>
        <v>5</v>
      </c>
      <c r="X510">
        <v>7</v>
      </c>
      <c r="Y510" s="1">
        <v>51941</v>
      </c>
      <c r="Z510" s="9">
        <f t="shared" si="94"/>
        <v>13.476829479601856</v>
      </c>
      <c r="AA510" s="9">
        <f t="shared" si="95"/>
        <v>1</v>
      </c>
      <c r="AB510">
        <f t="shared" si="92"/>
        <v>2.6</v>
      </c>
      <c r="AC510" t="str">
        <f t="shared" si="93"/>
        <v/>
      </c>
    </row>
    <row r="511" spans="1:29" ht="15.75">
      <c r="A511">
        <v>10</v>
      </c>
      <c r="B511" s="1">
        <v>4810</v>
      </c>
      <c r="C511" s="8">
        <v>8</v>
      </c>
      <c r="D511" t="s">
        <v>1111</v>
      </c>
      <c r="E511" s="1" t="s">
        <v>1112</v>
      </c>
      <c r="F511" s="1" t="s">
        <v>1093</v>
      </c>
      <c r="G511" s="1" t="s">
        <v>1094</v>
      </c>
      <c r="H511" s="1">
        <v>26</v>
      </c>
      <c r="I511" s="14">
        <v>57677</v>
      </c>
      <c r="J511" s="9">
        <f t="shared" si="84"/>
        <v>45.078627529171072</v>
      </c>
      <c r="K511" s="9">
        <f t="shared" si="85"/>
        <v>2</v>
      </c>
      <c r="L511" s="1">
        <v>34</v>
      </c>
      <c r="M511" s="1">
        <v>57770</v>
      </c>
      <c r="N511" s="9">
        <f t="shared" si="86"/>
        <v>58.854076510299464</v>
      </c>
      <c r="O511" s="9">
        <f t="shared" si="87"/>
        <v>2</v>
      </c>
      <c r="P511" s="1">
        <v>54</v>
      </c>
      <c r="Q511" s="1">
        <v>57827</v>
      </c>
      <c r="R511" s="9">
        <f t="shared" si="88"/>
        <v>93.381984194234533</v>
      </c>
      <c r="S511" s="9">
        <f t="shared" si="89"/>
        <v>3</v>
      </c>
      <c r="T511" s="1">
        <v>36</v>
      </c>
      <c r="U511" s="1">
        <v>57827</v>
      </c>
      <c r="V511" s="9">
        <f t="shared" si="90"/>
        <v>62.254656129489682</v>
      </c>
      <c r="W511" s="9">
        <f t="shared" si="91"/>
        <v>2</v>
      </c>
      <c r="X511">
        <v>2</v>
      </c>
      <c r="Y511" s="1">
        <v>57827</v>
      </c>
      <c r="Z511" s="9">
        <f t="shared" si="94"/>
        <v>3.4585920071938716</v>
      </c>
      <c r="AA511" s="9">
        <f t="shared" si="95"/>
        <v>1</v>
      </c>
      <c r="AB511">
        <f t="shared" si="92"/>
        <v>2</v>
      </c>
      <c r="AC511" t="str">
        <f t="shared" si="93"/>
        <v/>
      </c>
    </row>
    <row r="512" spans="1:29" ht="15.75">
      <c r="A512">
        <v>11</v>
      </c>
      <c r="B512" s="1">
        <v>4811</v>
      </c>
      <c r="C512" s="8">
        <v>8</v>
      </c>
      <c r="D512" t="s">
        <v>1113</v>
      </c>
      <c r="E512" s="1" t="s">
        <v>1114</v>
      </c>
      <c r="F512" s="1" t="s">
        <v>1093</v>
      </c>
      <c r="G512" s="1" t="s">
        <v>1094</v>
      </c>
      <c r="H512" s="1">
        <v>10</v>
      </c>
      <c r="I512" s="14">
        <v>23286</v>
      </c>
      <c r="J512" s="9">
        <f t="shared" si="84"/>
        <v>42.944258352658252</v>
      </c>
      <c r="K512" s="9">
        <f t="shared" si="85"/>
        <v>2</v>
      </c>
      <c r="L512" s="1">
        <v>2</v>
      </c>
      <c r="M512" s="1">
        <v>23401</v>
      </c>
      <c r="N512" s="9">
        <f t="shared" si="86"/>
        <v>8.5466433058416307</v>
      </c>
      <c r="O512" s="9">
        <f t="shared" si="87"/>
        <v>1</v>
      </c>
      <c r="P512" s="1">
        <v>24</v>
      </c>
      <c r="Q512" s="1">
        <v>23541</v>
      </c>
      <c r="R512" s="9">
        <f t="shared" si="88"/>
        <v>101.94978972855868</v>
      </c>
      <c r="S512" s="9">
        <f t="shared" si="89"/>
        <v>3</v>
      </c>
      <c r="T512" s="1">
        <v>5</v>
      </c>
      <c r="U512" s="1">
        <v>23541</v>
      </c>
      <c r="V512" s="9">
        <f t="shared" si="90"/>
        <v>21.239539526783059</v>
      </c>
      <c r="W512" s="9">
        <f t="shared" si="91"/>
        <v>1</v>
      </c>
      <c r="X512">
        <v>0</v>
      </c>
      <c r="Y512" s="1">
        <v>23541</v>
      </c>
      <c r="Z512" s="9">
        <f t="shared" si="94"/>
        <v>0</v>
      </c>
      <c r="AA512" s="9">
        <f t="shared" si="95"/>
        <v>1</v>
      </c>
      <c r="AB512">
        <f t="shared" si="92"/>
        <v>1.6</v>
      </c>
      <c r="AC512" t="str">
        <f t="shared" si="93"/>
        <v/>
      </c>
    </row>
    <row r="513" spans="1:29" ht="15.75">
      <c r="A513">
        <v>12</v>
      </c>
      <c r="B513" s="1">
        <v>4812</v>
      </c>
      <c r="C513" s="8">
        <v>8</v>
      </c>
      <c r="D513" t="s">
        <v>1115</v>
      </c>
      <c r="E513" s="1" t="s">
        <v>1116</v>
      </c>
      <c r="F513" s="1" t="s">
        <v>1093</v>
      </c>
      <c r="G513" s="1" t="s">
        <v>1094</v>
      </c>
      <c r="H513" s="1">
        <v>0</v>
      </c>
      <c r="I513" s="14">
        <v>15396</v>
      </c>
      <c r="J513" s="9">
        <f t="shared" si="84"/>
        <v>0</v>
      </c>
      <c r="K513" s="9">
        <f t="shared" si="85"/>
        <v>1</v>
      </c>
      <c r="L513" s="1">
        <v>6</v>
      </c>
      <c r="M513" s="1">
        <v>15454</v>
      </c>
      <c r="N513" s="9">
        <f t="shared" si="86"/>
        <v>38.824899702342435</v>
      </c>
      <c r="O513" s="9">
        <f t="shared" si="87"/>
        <v>1</v>
      </c>
      <c r="P513" s="1">
        <v>6</v>
      </c>
      <c r="Q513" s="1">
        <v>15472</v>
      </c>
      <c r="R513" s="9">
        <f t="shared" si="88"/>
        <v>38.779731127197515</v>
      </c>
      <c r="S513" s="9">
        <f t="shared" si="89"/>
        <v>1</v>
      </c>
      <c r="T513" s="1">
        <v>3</v>
      </c>
      <c r="U513" s="1">
        <v>15472</v>
      </c>
      <c r="V513" s="9">
        <f t="shared" si="90"/>
        <v>19.389865563598757</v>
      </c>
      <c r="W513" s="9">
        <f t="shared" si="91"/>
        <v>1</v>
      </c>
      <c r="X513">
        <v>2</v>
      </c>
      <c r="Y513" s="1">
        <v>15472</v>
      </c>
      <c r="Z513" s="9">
        <f t="shared" si="94"/>
        <v>12.926577042399174</v>
      </c>
      <c r="AA513" s="9">
        <f t="shared" si="95"/>
        <v>1</v>
      </c>
      <c r="AB513">
        <f t="shared" si="92"/>
        <v>1</v>
      </c>
      <c r="AC513" t="str">
        <f t="shared" si="93"/>
        <v/>
      </c>
    </row>
    <row r="514" spans="1:29" ht="15.75">
      <c r="A514">
        <v>1</v>
      </c>
      <c r="B514" s="1">
        <v>4901</v>
      </c>
      <c r="C514" s="8">
        <v>10</v>
      </c>
      <c r="D514" t="s">
        <v>1117</v>
      </c>
      <c r="E514" s="1" t="s">
        <v>1118</v>
      </c>
      <c r="F514" s="1" t="s">
        <v>1119</v>
      </c>
      <c r="G514" s="1" t="s">
        <v>1120</v>
      </c>
      <c r="H514" s="1">
        <v>80</v>
      </c>
      <c r="I514" s="14">
        <v>135048</v>
      </c>
      <c r="J514" s="9">
        <f t="shared" ref="J514:J577" si="96">(H514/I514)*100000</f>
        <v>59.238196789289738</v>
      </c>
      <c r="K514" s="9">
        <f t="shared" ref="K514:K577" si="97">IF(J514&lt;=40,1,IF(J514&lt;=80,2,IF(J514&lt;=120,3,IF(J514&lt;=160,4,5))))</f>
        <v>2</v>
      </c>
      <c r="L514" s="1">
        <v>42</v>
      </c>
      <c r="M514" s="1">
        <v>135952</v>
      </c>
      <c r="N514" s="9">
        <f t="shared" ref="N514:N577" si="98">(L514/M514)*100000</f>
        <v>30.893256443450628</v>
      </c>
      <c r="O514" s="9">
        <f t="shared" ref="O514:O577" si="99">IF(N514&lt;=40,1,IF(N514&lt;=80,2,IF(N514&lt;=120,3,IF(N514&lt;=160,4,5))))</f>
        <v>1</v>
      </c>
      <c r="P514" s="1">
        <v>244</v>
      </c>
      <c r="Q514" s="1">
        <v>136822</v>
      </c>
      <c r="R514" s="9">
        <f t="shared" ref="R514:R577" si="100">(P514/Q514)*100000</f>
        <v>178.33389367207027</v>
      </c>
      <c r="S514" s="9">
        <f t="shared" ref="S514:S577" si="101">IF(R514&lt;=40,1,IF(R514&lt;=80,2,IF(R514&lt;=120,3,IF(R514&lt;=160,4,5))))</f>
        <v>5</v>
      </c>
      <c r="T514" s="1">
        <v>258</v>
      </c>
      <c r="U514" s="1">
        <v>136822</v>
      </c>
      <c r="V514" s="9">
        <f t="shared" ref="V514:V577" si="102">(T514/U514)*100000</f>
        <v>188.56616625981201</v>
      </c>
      <c r="W514" s="9">
        <f t="shared" ref="W514:W577" si="103">IF(V514&lt;=40,1,IF(V514&lt;=80,2,IF(V514&lt;=120,3,IF(V514&lt;=160,4,5))))</f>
        <v>5</v>
      </c>
      <c r="X514">
        <v>8</v>
      </c>
      <c r="Y514" s="1">
        <v>136822</v>
      </c>
      <c r="Z514" s="9">
        <f t="shared" si="94"/>
        <v>5.8470129072809929</v>
      </c>
      <c r="AA514" s="9">
        <f t="shared" si="95"/>
        <v>1</v>
      </c>
      <c r="AB514">
        <f t="shared" ref="AB514:AB577" si="104">(AA514+W514+O514+K514+S514)/5</f>
        <v>2.8</v>
      </c>
      <c r="AC514" t="str">
        <f t="shared" ref="AC514:AC577" si="105">IF(OR(A514=1,AB514&gt;3),"risk","")</f>
        <v>risk</v>
      </c>
    </row>
    <row r="515" spans="1:29" ht="15.75">
      <c r="A515">
        <v>2</v>
      </c>
      <c r="B515" s="1">
        <v>4902</v>
      </c>
      <c r="C515" s="8">
        <v>10</v>
      </c>
      <c r="D515" t="s">
        <v>1121</v>
      </c>
      <c r="E515" s="1" t="s">
        <v>1122</v>
      </c>
      <c r="F515" s="1" t="s">
        <v>1119</v>
      </c>
      <c r="G515" s="1" t="s">
        <v>1120</v>
      </c>
      <c r="H515" s="1">
        <v>6</v>
      </c>
      <c r="I515" s="15">
        <v>44245</v>
      </c>
      <c r="J515" s="9">
        <f t="shared" si="96"/>
        <v>13.560854333823032</v>
      </c>
      <c r="K515" s="9">
        <f t="shared" si="97"/>
        <v>1</v>
      </c>
      <c r="L515" s="1">
        <v>12</v>
      </c>
      <c r="M515" s="1">
        <v>44377</v>
      </c>
      <c r="N515" s="9">
        <f t="shared" si="98"/>
        <v>27.041034770263877</v>
      </c>
      <c r="O515" s="9">
        <f t="shared" si="99"/>
        <v>1</v>
      </c>
      <c r="P515" s="1">
        <v>48</v>
      </c>
      <c r="Q515" s="1">
        <v>44452</v>
      </c>
      <c r="R515" s="9">
        <f t="shared" si="100"/>
        <v>107.98164312066949</v>
      </c>
      <c r="S515" s="9">
        <f t="shared" si="101"/>
        <v>3</v>
      </c>
      <c r="T515" s="1">
        <v>17</v>
      </c>
      <c r="U515" s="1">
        <v>44452</v>
      </c>
      <c r="V515" s="9">
        <f t="shared" si="102"/>
        <v>38.243498605237114</v>
      </c>
      <c r="W515" s="9">
        <f t="shared" si="103"/>
        <v>1</v>
      </c>
      <c r="X515">
        <v>0</v>
      </c>
      <c r="Y515" s="1">
        <v>44452</v>
      </c>
      <c r="Z515" s="9">
        <f t="shared" ref="Z515:Z578" si="106">(X515/Y515)*100000</f>
        <v>0</v>
      </c>
      <c r="AA515" s="9">
        <f t="shared" ref="AA515:AA578" si="107">IF(Z515&lt;=40,1,IF(Z515&lt;=80,2,IF(Z515&lt;=120,3,IF(Z515&lt;=160,4,5))))</f>
        <v>1</v>
      </c>
      <c r="AB515">
        <f t="shared" si="104"/>
        <v>1.4</v>
      </c>
      <c r="AC515" t="str">
        <f t="shared" si="105"/>
        <v/>
      </c>
    </row>
    <row r="516" spans="1:29" ht="15.75">
      <c r="A516">
        <v>3</v>
      </c>
      <c r="B516" s="1">
        <v>4903</v>
      </c>
      <c r="C516" s="8">
        <v>10</v>
      </c>
      <c r="D516" t="s">
        <v>1123</v>
      </c>
      <c r="E516" s="1" t="s">
        <v>1124</v>
      </c>
      <c r="F516" s="1" t="s">
        <v>1119</v>
      </c>
      <c r="G516" s="1" t="s">
        <v>1120</v>
      </c>
      <c r="H516" s="1">
        <v>152</v>
      </c>
      <c r="I516" s="13">
        <v>44242</v>
      </c>
      <c r="J516" s="9">
        <f t="shared" si="96"/>
        <v>343.56493829392883</v>
      </c>
      <c r="K516" s="9">
        <f t="shared" si="97"/>
        <v>5</v>
      </c>
      <c r="L516" s="1">
        <v>60</v>
      </c>
      <c r="M516" s="1">
        <v>44397</v>
      </c>
      <c r="N516" s="9">
        <f t="shared" si="98"/>
        <v>135.14426650449354</v>
      </c>
      <c r="O516" s="9">
        <f t="shared" si="99"/>
        <v>4</v>
      </c>
      <c r="P516" s="1">
        <v>64</v>
      </c>
      <c r="Q516" s="1">
        <v>44493</v>
      </c>
      <c r="R516" s="9">
        <f t="shared" si="100"/>
        <v>143.84285168453465</v>
      </c>
      <c r="S516" s="9">
        <f t="shared" si="101"/>
        <v>4</v>
      </c>
      <c r="T516" s="1">
        <v>38</v>
      </c>
      <c r="U516" s="1">
        <v>44493</v>
      </c>
      <c r="V516" s="9">
        <f t="shared" si="102"/>
        <v>85.406693187692454</v>
      </c>
      <c r="W516" s="9">
        <f t="shared" si="103"/>
        <v>3</v>
      </c>
      <c r="X516">
        <v>0</v>
      </c>
      <c r="Y516" s="1">
        <v>44493</v>
      </c>
      <c r="Z516" s="9">
        <f t="shared" si="106"/>
        <v>0</v>
      </c>
      <c r="AA516" s="9">
        <f t="shared" si="107"/>
        <v>1</v>
      </c>
      <c r="AB516">
        <f t="shared" si="104"/>
        <v>3.4</v>
      </c>
      <c r="AC516" t="str">
        <f t="shared" si="105"/>
        <v>risk</v>
      </c>
    </row>
    <row r="517" spans="1:29" ht="15.75">
      <c r="A517">
        <v>4</v>
      </c>
      <c r="B517" s="1">
        <v>4904</v>
      </c>
      <c r="C517" s="8">
        <v>10</v>
      </c>
      <c r="D517" t="s">
        <v>1125</v>
      </c>
      <c r="E517" s="1" t="s">
        <v>1126</v>
      </c>
      <c r="F517" s="1" t="s">
        <v>1119</v>
      </c>
      <c r="G517" s="1" t="s">
        <v>1120</v>
      </c>
      <c r="H517" s="1">
        <v>8</v>
      </c>
      <c r="I517" s="14">
        <v>38737</v>
      </c>
      <c r="J517" s="9">
        <f t="shared" si="96"/>
        <v>20.652089733329891</v>
      </c>
      <c r="K517" s="9">
        <f t="shared" si="97"/>
        <v>1</v>
      </c>
      <c r="L517" s="1">
        <v>71</v>
      </c>
      <c r="M517" s="1">
        <v>38889</v>
      </c>
      <c r="N517" s="9">
        <f t="shared" si="98"/>
        <v>182.57090694026587</v>
      </c>
      <c r="O517" s="9">
        <f t="shared" si="99"/>
        <v>5</v>
      </c>
      <c r="P517" s="1">
        <v>250</v>
      </c>
      <c r="Q517" s="1">
        <v>39019</v>
      </c>
      <c r="R517" s="9">
        <f t="shared" si="100"/>
        <v>640.71349855198753</v>
      </c>
      <c r="S517" s="9">
        <f t="shared" si="101"/>
        <v>5</v>
      </c>
      <c r="T517" s="1">
        <v>29</v>
      </c>
      <c r="U517" s="1">
        <v>39019</v>
      </c>
      <c r="V517" s="9">
        <f t="shared" si="102"/>
        <v>74.322765832030541</v>
      </c>
      <c r="W517" s="9">
        <f t="shared" si="103"/>
        <v>2</v>
      </c>
      <c r="X517">
        <v>2</v>
      </c>
      <c r="Y517" s="1">
        <v>39019</v>
      </c>
      <c r="Z517" s="9">
        <f t="shared" si="106"/>
        <v>5.1257079884159005</v>
      </c>
      <c r="AA517" s="9">
        <f t="shared" si="107"/>
        <v>1</v>
      </c>
      <c r="AB517">
        <f t="shared" si="104"/>
        <v>2.8</v>
      </c>
      <c r="AC517" t="str">
        <f t="shared" si="105"/>
        <v/>
      </c>
    </row>
    <row r="518" spans="1:29" ht="15.75">
      <c r="A518">
        <v>5</v>
      </c>
      <c r="B518" s="1">
        <v>4905</v>
      </c>
      <c r="C518" s="8">
        <v>10</v>
      </c>
      <c r="D518" t="s">
        <v>1127</v>
      </c>
      <c r="E518" s="1" t="s">
        <v>1128</v>
      </c>
      <c r="F518" s="1" t="s">
        <v>1119</v>
      </c>
      <c r="G518" s="1" t="s">
        <v>1120</v>
      </c>
      <c r="H518" s="1">
        <v>17</v>
      </c>
      <c r="I518" s="14">
        <v>47555</v>
      </c>
      <c r="J518" s="9">
        <f t="shared" si="96"/>
        <v>35.748081169172536</v>
      </c>
      <c r="K518" s="9">
        <f t="shared" si="97"/>
        <v>1</v>
      </c>
      <c r="L518" s="1">
        <v>9</v>
      </c>
      <c r="M518" s="1">
        <v>47501</v>
      </c>
      <c r="N518" s="9">
        <f t="shared" si="98"/>
        <v>18.946969537483422</v>
      </c>
      <c r="O518" s="9">
        <f t="shared" si="99"/>
        <v>1</v>
      </c>
      <c r="P518" s="1">
        <v>100</v>
      </c>
      <c r="Q518" s="1">
        <v>47415</v>
      </c>
      <c r="R518" s="9">
        <f t="shared" si="100"/>
        <v>210.90372245070125</v>
      </c>
      <c r="S518" s="9">
        <f t="shared" si="101"/>
        <v>5</v>
      </c>
      <c r="T518" s="1">
        <v>63</v>
      </c>
      <c r="U518" s="1">
        <v>47415</v>
      </c>
      <c r="V518" s="9">
        <f t="shared" si="102"/>
        <v>132.86934514394179</v>
      </c>
      <c r="W518" s="9">
        <f t="shared" si="103"/>
        <v>4</v>
      </c>
      <c r="X518">
        <v>3</v>
      </c>
      <c r="Y518" s="1">
        <v>47415</v>
      </c>
      <c r="Z518" s="9">
        <f t="shared" si="106"/>
        <v>6.3271116735210375</v>
      </c>
      <c r="AA518" s="9">
        <f t="shared" si="107"/>
        <v>1</v>
      </c>
      <c r="AB518">
        <f t="shared" si="104"/>
        <v>2.4</v>
      </c>
      <c r="AC518" t="str">
        <f t="shared" si="105"/>
        <v/>
      </c>
    </row>
    <row r="519" spans="1:29" ht="15.75">
      <c r="A519">
        <v>6</v>
      </c>
      <c r="B519" s="1">
        <v>4906</v>
      </c>
      <c r="C519" s="8">
        <v>10</v>
      </c>
      <c r="D519" t="s">
        <v>1129</v>
      </c>
      <c r="E519" s="1" t="s">
        <v>1130</v>
      </c>
      <c r="F519" s="1" t="s">
        <v>1119</v>
      </c>
      <c r="G519" s="1" t="s">
        <v>1120</v>
      </c>
      <c r="H519" s="1">
        <v>6</v>
      </c>
      <c r="I519" s="14">
        <v>19489</v>
      </c>
      <c r="J519" s="9">
        <f t="shared" si="96"/>
        <v>30.786597567858795</v>
      </c>
      <c r="K519" s="9">
        <f t="shared" si="97"/>
        <v>1</v>
      </c>
      <c r="L519" s="1">
        <v>3</v>
      </c>
      <c r="M519" s="1">
        <v>19616</v>
      </c>
      <c r="N519" s="9">
        <f t="shared" si="98"/>
        <v>15.293637846655789</v>
      </c>
      <c r="O519" s="9">
        <f t="shared" si="99"/>
        <v>1</v>
      </c>
      <c r="P519" s="1">
        <v>40</v>
      </c>
      <c r="Q519" s="1">
        <v>19721</v>
      </c>
      <c r="R519" s="9">
        <f t="shared" si="100"/>
        <v>202.82947112215405</v>
      </c>
      <c r="S519" s="9">
        <f t="shared" si="101"/>
        <v>5</v>
      </c>
      <c r="T519" s="1">
        <v>25</v>
      </c>
      <c r="U519" s="1">
        <v>19721</v>
      </c>
      <c r="V519" s="9">
        <f t="shared" si="102"/>
        <v>126.76841945134629</v>
      </c>
      <c r="W519" s="9">
        <f t="shared" si="103"/>
        <v>4</v>
      </c>
      <c r="X519">
        <v>0</v>
      </c>
      <c r="Y519" s="1">
        <v>19721</v>
      </c>
      <c r="Z519" s="9">
        <f t="shared" si="106"/>
        <v>0</v>
      </c>
      <c r="AA519" s="9">
        <f t="shared" si="107"/>
        <v>1</v>
      </c>
      <c r="AB519">
        <f t="shared" si="104"/>
        <v>2.4</v>
      </c>
      <c r="AC519" t="str">
        <f t="shared" si="105"/>
        <v/>
      </c>
    </row>
    <row r="520" spans="1:29" ht="15.75">
      <c r="A520">
        <v>7</v>
      </c>
      <c r="B520" s="1">
        <v>4907</v>
      </c>
      <c r="C520" s="8">
        <v>10</v>
      </c>
      <c r="D520" t="s">
        <v>1131</v>
      </c>
      <c r="E520" s="1" t="s">
        <v>1132</v>
      </c>
      <c r="F520" s="1" t="s">
        <v>1119</v>
      </c>
      <c r="G520" s="1" t="s">
        <v>1120</v>
      </c>
      <c r="H520" s="1">
        <v>10</v>
      </c>
      <c r="I520" s="14">
        <v>20812</v>
      </c>
      <c r="J520" s="9">
        <f t="shared" si="96"/>
        <v>48.049202383240434</v>
      </c>
      <c r="K520" s="9">
        <f t="shared" si="97"/>
        <v>2</v>
      </c>
      <c r="L520" s="1">
        <v>34</v>
      </c>
      <c r="M520" s="1">
        <v>20800</v>
      </c>
      <c r="N520" s="9">
        <f t="shared" si="98"/>
        <v>163.46153846153845</v>
      </c>
      <c r="O520" s="9">
        <f t="shared" si="99"/>
        <v>5</v>
      </c>
      <c r="P520" s="1">
        <v>40</v>
      </c>
      <c r="Q520" s="1">
        <v>20805</v>
      </c>
      <c r="R520" s="9">
        <f t="shared" si="100"/>
        <v>192.26147560682529</v>
      </c>
      <c r="S520" s="9">
        <f t="shared" si="101"/>
        <v>5</v>
      </c>
      <c r="T520" s="1">
        <v>7</v>
      </c>
      <c r="U520" s="1">
        <v>20805</v>
      </c>
      <c r="V520" s="9">
        <f t="shared" si="102"/>
        <v>33.645758231194421</v>
      </c>
      <c r="W520" s="9">
        <f t="shared" si="103"/>
        <v>1</v>
      </c>
      <c r="X520">
        <v>0</v>
      </c>
      <c r="Y520" s="1">
        <v>20805</v>
      </c>
      <c r="Z520" s="9">
        <f t="shared" si="106"/>
        <v>0</v>
      </c>
      <c r="AA520" s="9">
        <f t="shared" si="107"/>
        <v>1</v>
      </c>
      <c r="AB520">
        <f t="shared" si="104"/>
        <v>2.8</v>
      </c>
      <c r="AC520" t="str">
        <f t="shared" si="105"/>
        <v/>
      </c>
    </row>
    <row r="521" spans="1:29" ht="15.75">
      <c r="A521">
        <v>1</v>
      </c>
      <c r="B521" s="1">
        <v>5001</v>
      </c>
      <c r="C521" s="8">
        <v>1</v>
      </c>
      <c r="D521" t="s">
        <v>1133</v>
      </c>
      <c r="E521" s="1" t="s">
        <v>1134</v>
      </c>
      <c r="F521" s="1" t="s">
        <v>1135</v>
      </c>
      <c r="G521" s="1" t="s">
        <v>1136</v>
      </c>
      <c r="H521" s="1">
        <v>549</v>
      </c>
      <c r="I521" s="14">
        <v>234737</v>
      </c>
      <c r="J521" s="9">
        <f t="shared" si="96"/>
        <v>233.87876644926021</v>
      </c>
      <c r="K521" s="9">
        <f t="shared" si="97"/>
        <v>5</v>
      </c>
      <c r="L521" s="1">
        <v>479</v>
      </c>
      <c r="M521" s="1">
        <v>234758</v>
      </c>
      <c r="N521" s="9">
        <f t="shared" si="98"/>
        <v>204.03990492336789</v>
      </c>
      <c r="O521" s="9">
        <f t="shared" si="99"/>
        <v>5</v>
      </c>
      <c r="P521" s="1">
        <v>1096</v>
      </c>
      <c r="Q521" s="1">
        <v>234244</v>
      </c>
      <c r="R521" s="9">
        <f t="shared" si="100"/>
        <v>467.88818496951893</v>
      </c>
      <c r="S521" s="9">
        <f t="shared" si="101"/>
        <v>5</v>
      </c>
      <c r="T521" s="1">
        <v>767</v>
      </c>
      <c r="U521" s="1">
        <v>234244</v>
      </c>
      <c r="V521" s="9">
        <f t="shared" si="102"/>
        <v>327.43634842301191</v>
      </c>
      <c r="W521" s="9">
        <f t="shared" si="103"/>
        <v>5</v>
      </c>
      <c r="X521">
        <v>42</v>
      </c>
      <c r="Y521" s="1">
        <v>234244</v>
      </c>
      <c r="Z521" s="9">
        <f t="shared" si="106"/>
        <v>17.930021686788137</v>
      </c>
      <c r="AA521" s="9">
        <f t="shared" si="107"/>
        <v>1</v>
      </c>
      <c r="AB521">
        <f t="shared" si="104"/>
        <v>4.2</v>
      </c>
      <c r="AC521" t="str">
        <f t="shared" si="105"/>
        <v>risk</v>
      </c>
    </row>
    <row r="522" spans="1:29" ht="15.75">
      <c r="A522">
        <v>2</v>
      </c>
      <c r="B522" s="1">
        <v>5002</v>
      </c>
      <c r="C522" s="8">
        <v>1</v>
      </c>
      <c r="D522" t="s">
        <v>97</v>
      </c>
      <c r="E522" s="1" t="s">
        <v>98</v>
      </c>
      <c r="F522" s="1" t="s">
        <v>1135</v>
      </c>
      <c r="G522" s="1" t="s">
        <v>1136</v>
      </c>
      <c r="H522" s="1">
        <v>168</v>
      </c>
      <c r="I522" s="14">
        <v>66805</v>
      </c>
      <c r="J522" s="9">
        <f t="shared" si="96"/>
        <v>251.47818277075069</v>
      </c>
      <c r="K522" s="9">
        <f t="shared" si="97"/>
        <v>5</v>
      </c>
      <c r="L522" s="1">
        <v>122</v>
      </c>
      <c r="M522" s="1">
        <v>66752</v>
      </c>
      <c r="N522" s="9">
        <f t="shared" si="98"/>
        <v>182.76605944391179</v>
      </c>
      <c r="O522" s="9">
        <f t="shared" si="99"/>
        <v>5</v>
      </c>
      <c r="P522" s="1">
        <v>284</v>
      </c>
      <c r="Q522" s="1">
        <v>66724</v>
      </c>
      <c r="R522" s="9">
        <f t="shared" si="100"/>
        <v>425.63395479887294</v>
      </c>
      <c r="S522" s="9">
        <f t="shared" si="101"/>
        <v>5</v>
      </c>
      <c r="T522" s="1">
        <v>100</v>
      </c>
      <c r="U522" s="1">
        <v>66724</v>
      </c>
      <c r="V522" s="9">
        <f t="shared" si="102"/>
        <v>149.87111084467358</v>
      </c>
      <c r="W522" s="9">
        <f t="shared" si="103"/>
        <v>4</v>
      </c>
      <c r="X522">
        <v>13</v>
      </c>
      <c r="Y522" s="1">
        <v>66724</v>
      </c>
      <c r="Z522" s="9">
        <f t="shared" si="106"/>
        <v>19.483244409807565</v>
      </c>
      <c r="AA522" s="9">
        <f t="shared" si="107"/>
        <v>1</v>
      </c>
      <c r="AB522">
        <f t="shared" si="104"/>
        <v>4</v>
      </c>
      <c r="AC522" t="str">
        <f t="shared" si="105"/>
        <v>risk</v>
      </c>
    </row>
    <row r="523" spans="1:29" ht="15.75">
      <c r="A523">
        <v>3</v>
      </c>
      <c r="B523" s="1">
        <v>5003</v>
      </c>
      <c r="C523" s="8">
        <v>1</v>
      </c>
      <c r="D523" t="s">
        <v>1137</v>
      </c>
      <c r="E523" s="1" t="s">
        <v>1138</v>
      </c>
      <c r="F523" s="1" t="s">
        <v>1135</v>
      </c>
      <c r="G523" s="1" t="s">
        <v>1136</v>
      </c>
      <c r="H523" s="1">
        <v>30</v>
      </c>
      <c r="I523" s="14">
        <v>59621</v>
      </c>
      <c r="J523" s="9">
        <f t="shared" si="96"/>
        <v>50.317841029167568</v>
      </c>
      <c r="K523" s="9">
        <f t="shared" si="97"/>
        <v>2</v>
      </c>
      <c r="L523" s="1">
        <v>21</v>
      </c>
      <c r="M523" s="1">
        <v>59949</v>
      </c>
      <c r="N523" s="9">
        <f t="shared" si="98"/>
        <v>35.029775309012663</v>
      </c>
      <c r="O523" s="9">
        <f t="shared" si="99"/>
        <v>1</v>
      </c>
      <c r="P523" s="1">
        <v>79</v>
      </c>
      <c r="Q523" s="1">
        <v>60173</v>
      </c>
      <c r="R523" s="9">
        <f t="shared" si="100"/>
        <v>131.28811925614477</v>
      </c>
      <c r="S523" s="9">
        <f t="shared" si="101"/>
        <v>4</v>
      </c>
      <c r="T523" s="1">
        <v>51</v>
      </c>
      <c r="U523" s="1">
        <v>60173</v>
      </c>
      <c r="V523" s="9">
        <f t="shared" si="102"/>
        <v>84.755621291941566</v>
      </c>
      <c r="W523" s="9">
        <f t="shared" si="103"/>
        <v>3</v>
      </c>
      <c r="X523">
        <v>5</v>
      </c>
      <c r="Y523" s="1">
        <v>60173</v>
      </c>
      <c r="Z523" s="9">
        <f t="shared" si="106"/>
        <v>8.3093746364648595</v>
      </c>
      <c r="AA523" s="9">
        <f t="shared" si="107"/>
        <v>1</v>
      </c>
      <c r="AB523">
        <f t="shared" si="104"/>
        <v>2.2000000000000002</v>
      </c>
      <c r="AC523" t="str">
        <f t="shared" si="105"/>
        <v/>
      </c>
    </row>
    <row r="524" spans="1:29" ht="15.75">
      <c r="A524">
        <v>4</v>
      </c>
      <c r="B524" s="1">
        <v>5004</v>
      </c>
      <c r="C524" s="8">
        <v>1</v>
      </c>
      <c r="D524" t="s">
        <v>1139</v>
      </c>
      <c r="E524" s="1" t="s">
        <v>1140</v>
      </c>
      <c r="F524" s="1" t="s">
        <v>1135</v>
      </c>
      <c r="G524" s="1" t="s">
        <v>1136</v>
      </c>
      <c r="H524" s="1">
        <v>91</v>
      </c>
      <c r="I524" s="14">
        <v>92210</v>
      </c>
      <c r="J524" s="9">
        <f t="shared" si="96"/>
        <v>98.687777898275669</v>
      </c>
      <c r="K524" s="9">
        <f t="shared" si="97"/>
        <v>3</v>
      </c>
      <c r="L524" s="1">
        <v>46</v>
      </c>
      <c r="M524" s="1">
        <v>92836</v>
      </c>
      <c r="N524" s="9">
        <f t="shared" si="98"/>
        <v>49.549743633935108</v>
      </c>
      <c r="O524" s="9">
        <f t="shared" si="99"/>
        <v>2</v>
      </c>
      <c r="P524" s="1">
        <v>187</v>
      </c>
      <c r="Q524" s="1">
        <v>94804</v>
      </c>
      <c r="R524" s="9">
        <f t="shared" si="100"/>
        <v>197.24906122104554</v>
      </c>
      <c r="S524" s="9">
        <f t="shared" si="101"/>
        <v>5</v>
      </c>
      <c r="T524" s="1">
        <v>209</v>
      </c>
      <c r="U524" s="1">
        <v>94804</v>
      </c>
      <c r="V524" s="9">
        <f t="shared" si="102"/>
        <v>220.45483312940385</v>
      </c>
      <c r="W524" s="9">
        <f t="shared" si="103"/>
        <v>5</v>
      </c>
      <c r="X524">
        <v>2</v>
      </c>
      <c r="Y524" s="1">
        <v>94804</v>
      </c>
      <c r="Z524" s="9">
        <f t="shared" si="106"/>
        <v>2.1096156280325724</v>
      </c>
      <c r="AA524" s="9">
        <f t="shared" si="107"/>
        <v>1</v>
      </c>
      <c r="AB524">
        <f t="shared" si="104"/>
        <v>3.2</v>
      </c>
      <c r="AC524" t="str">
        <f t="shared" si="105"/>
        <v>risk</v>
      </c>
    </row>
    <row r="525" spans="1:29" ht="15.75">
      <c r="A525">
        <v>5</v>
      </c>
      <c r="B525" s="1">
        <v>5005</v>
      </c>
      <c r="C525" s="8">
        <v>1</v>
      </c>
      <c r="D525" t="s">
        <v>1141</v>
      </c>
      <c r="E525" s="1" t="s">
        <v>1142</v>
      </c>
      <c r="F525" s="1" t="s">
        <v>1135</v>
      </c>
      <c r="G525" s="1" t="s">
        <v>1136</v>
      </c>
      <c r="H525" s="1">
        <v>30</v>
      </c>
      <c r="I525" s="14">
        <v>72318</v>
      </c>
      <c r="J525" s="9">
        <f t="shared" si="96"/>
        <v>41.483448104206417</v>
      </c>
      <c r="K525" s="9">
        <f t="shared" si="97"/>
        <v>2</v>
      </c>
      <c r="L525" s="1">
        <v>34</v>
      </c>
      <c r="M525" s="1">
        <v>72890</v>
      </c>
      <c r="N525" s="9">
        <f t="shared" si="98"/>
        <v>46.645630401975581</v>
      </c>
      <c r="O525" s="9">
        <f t="shared" si="99"/>
        <v>2</v>
      </c>
      <c r="P525" s="1">
        <v>46</v>
      </c>
      <c r="Q525" s="1">
        <v>73687</v>
      </c>
      <c r="R525" s="9">
        <f t="shared" si="100"/>
        <v>62.426208150691437</v>
      </c>
      <c r="S525" s="9">
        <f t="shared" si="101"/>
        <v>2</v>
      </c>
      <c r="T525" s="1">
        <v>104</v>
      </c>
      <c r="U525" s="1">
        <v>73687</v>
      </c>
      <c r="V525" s="9">
        <f t="shared" si="102"/>
        <v>141.13751407982411</v>
      </c>
      <c r="W525" s="9">
        <f t="shared" si="103"/>
        <v>4</v>
      </c>
      <c r="X525">
        <v>5</v>
      </c>
      <c r="Y525" s="1">
        <v>73687</v>
      </c>
      <c r="Z525" s="9">
        <f t="shared" si="106"/>
        <v>6.7854574076838521</v>
      </c>
      <c r="AA525" s="9">
        <f t="shared" si="107"/>
        <v>1</v>
      </c>
      <c r="AB525">
        <f t="shared" si="104"/>
        <v>2.2000000000000002</v>
      </c>
      <c r="AC525" t="str">
        <f t="shared" si="105"/>
        <v/>
      </c>
    </row>
    <row r="526" spans="1:29" ht="15.75">
      <c r="A526">
        <v>6</v>
      </c>
      <c r="B526" s="1">
        <v>5006</v>
      </c>
      <c r="C526" s="8">
        <v>1</v>
      </c>
      <c r="D526" t="s">
        <v>1143</v>
      </c>
      <c r="E526" s="1" t="s">
        <v>1144</v>
      </c>
      <c r="F526" s="1" t="s">
        <v>1135</v>
      </c>
      <c r="G526" s="1" t="s">
        <v>1136</v>
      </c>
      <c r="H526" s="1">
        <v>34</v>
      </c>
      <c r="I526" s="14">
        <v>75746</v>
      </c>
      <c r="J526" s="9">
        <f t="shared" si="96"/>
        <v>44.886858712011197</v>
      </c>
      <c r="K526" s="9">
        <f t="shared" si="97"/>
        <v>2</v>
      </c>
      <c r="L526" s="1">
        <v>53</v>
      </c>
      <c r="M526" s="1">
        <v>76146</v>
      </c>
      <c r="N526" s="9">
        <f t="shared" si="98"/>
        <v>69.603130827620632</v>
      </c>
      <c r="O526" s="9">
        <f t="shared" si="99"/>
        <v>2</v>
      </c>
      <c r="P526" s="1">
        <v>109</v>
      </c>
      <c r="Q526" s="1">
        <v>78403</v>
      </c>
      <c r="R526" s="9">
        <f t="shared" si="100"/>
        <v>139.02529239952554</v>
      </c>
      <c r="S526" s="9">
        <f t="shared" si="101"/>
        <v>4</v>
      </c>
      <c r="T526" s="1">
        <v>217</v>
      </c>
      <c r="U526" s="1">
        <v>78403</v>
      </c>
      <c r="V526" s="9">
        <f t="shared" si="102"/>
        <v>276.77512340089027</v>
      </c>
      <c r="W526" s="9">
        <f t="shared" si="103"/>
        <v>5</v>
      </c>
      <c r="X526">
        <v>14</v>
      </c>
      <c r="Y526" s="1">
        <v>78403</v>
      </c>
      <c r="Z526" s="9">
        <f t="shared" si="106"/>
        <v>17.856459574250984</v>
      </c>
      <c r="AA526" s="9">
        <f t="shared" si="107"/>
        <v>1</v>
      </c>
      <c r="AB526">
        <f t="shared" si="104"/>
        <v>2.8</v>
      </c>
      <c r="AC526" t="str">
        <f t="shared" si="105"/>
        <v/>
      </c>
    </row>
    <row r="527" spans="1:29" ht="15.75">
      <c r="A527">
        <v>7</v>
      </c>
      <c r="B527" s="1">
        <v>5007</v>
      </c>
      <c r="C527" s="8">
        <v>1</v>
      </c>
      <c r="D527" t="s">
        <v>1145</v>
      </c>
      <c r="E527" s="1" t="s">
        <v>1146</v>
      </c>
      <c r="F527" s="1" t="s">
        <v>1135</v>
      </c>
      <c r="G527" s="1" t="s">
        <v>1136</v>
      </c>
      <c r="H527" s="1">
        <v>97</v>
      </c>
      <c r="I527" s="14">
        <v>92374</v>
      </c>
      <c r="J527" s="9">
        <f t="shared" si="96"/>
        <v>105.00790265659168</v>
      </c>
      <c r="K527" s="9">
        <f t="shared" si="97"/>
        <v>3</v>
      </c>
      <c r="L527" s="1">
        <v>70</v>
      </c>
      <c r="M527" s="1">
        <v>93715</v>
      </c>
      <c r="N527" s="9">
        <f t="shared" si="98"/>
        <v>74.694552632982976</v>
      </c>
      <c r="O527" s="9">
        <f t="shared" si="99"/>
        <v>2</v>
      </c>
      <c r="P527" s="1">
        <v>233</v>
      </c>
      <c r="Q527" s="1">
        <v>94293</v>
      </c>
      <c r="R527" s="9">
        <f t="shared" si="100"/>
        <v>247.10211786664968</v>
      </c>
      <c r="S527" s="9">
        <f t="shared" si="101"/>
        <v>5</v>
      </c>
      <c r="T527" s="1">
        <v>202</v>
      </c>
      <c r="U527" s="1">
        <v>94293</v>
      </c>
      <c r="V527" s="9">
        <f t="shared" si="102"/>
        <v>214.22587042516412</v>
      </c>
      <c r="W527" s="9">
        <f t="shared" si="103"/>
        <v>5</v>
      </c>
      <c r="X527">
        <v>46</v>
      </c>
      <c r="Y527" s="1">
        <v>94293</v>
      </c>
      <c r="Z527" s="9">
        <f t="shared" si="106"/>
        <v>48.784109106720543</v>
      </c>
      <c r="AA527" s="9">
        <f t="shared" si="107"/>
        <v>2</v>
      </c>
      <c r="AB527">
        <f t="shared" si="104"/>
        <v>3.4</v>
      </c>
      <c r="AC527" t="str">
        <f t="shared" si="105"/>
        <v>risk</v>
      </c>
    </row>
    <row r="528" spans="1:29" ht="15.75">
      <c r="A528">
        <v>8</v>
      </c>
      <c r="B528" s="1">
        <v>5008</v>
      </c>
      <c r="C528" s="8">
        <v>1</v>
      </c>
      <c r="D528" t="s">
        <v>1147</v>
      </c>
      <c r="E528" s="1" t="s">
        <v>1148</v>
      </c>
      <c r="F528" s="1" t="s">
        <v>1135</v>
      </c>
      <c r="G528" s="1" t="s">
        <v>1136</v>
      </c>
      <c r="H528" s="1">
        <v>0</v>
      </c>
      <c r="I528" s="14">
        <v>23666</v>
      </c>
      <c r="J528" s="9">
        <f t="shared" si="96"/>
        <v>0</v>
      </c>
      <c r="K528" s="9">
        <f t="shared" si="97"/>
        <v>1</v>
      </c>
      <c r="L528" s="1">
        <v>2</v>
      </c>
      <c r="M528" s="1">
        <v>23710</v>
      </c>
      <c r="N528" s="9">
        <f t="shared" si="98"/>
        <v>8.4352593842260646</v>
      </c>
      <c r="O528" s="9">
        <f t="shared" si="99"/>
        <v>1</v>
      </c>
      <c r="P528" s="1">
        <v>39</v>
      </c>
      <c r="Q528" s="1">
        <v>23758</v>
      </c>
      <c r="R528" s="9">
        <f t="shared" si="100"/>
        <v>164.15523192187896</v>
      </c>
      <c r="S528" s="9">
        <f t="shared" si="101"/>
        <v>5</v>
      </c>
      <c r="T528" s="1">
        <v>4</v>
      </c>
      <c r="U528" s="1">
        <v>23758</v>
      </c>
      <c r="V528" s="9">
        <f t="shared" si="102"/>
        <v>16.836434043269637</v>
      </c>
      <c r="W528" s="9">
        <f t="shared" si="103"/>
        <v>1</v>
      </c>
      <c r="X528">
        <v>2</v>
      </c>
      <c r="Y528" s="1">
        <v>23758</v>
      </c>
      <c r="Z528" s="9">
        <f t="shared" si="106"/>
        <v>8.4182170216348187</v>
      </c>
      <c r="AA528" s="9">
        <f t="shared" si="107"/>
        <v>1</v>
      </c>
      <c r="AB528">
        <f t="shared" si="104"/>
        <v>1.8</v>
      </c>
      <c r="AC528" t="str">
        <f t="shared" si="105"/>
        <v/>
      </c>
    </row>
    <row r="529" spans="1:29" ht="15.75">
      <c r="A529">
        <v>9</v>
      </c>
      <c r="B529" s="1">
        <v>5009</v>
      </c>
      <c r="C529" s="8">
        <v>1</v>
      </c>
      <c r="D529" t="s">
        <v>1149</v>
      </c>
      <c r="E529" s="1" t="s">
        <v>1150</v>
      </c>
      <c r="F529" s="1" t="s">
        <v>1135</v>
      </c>
      <c r="G529" s="1" t="s">
        <v>1136</v>
      </c>
      <c r="H529" s="1">
        <v>196</v>
      </c>
      <c r="I529" s="14">
        <v>118203</v>
      </c>
      <c r="J529" s="9">
        <f t="shared" si="96"/>
        <v>165.81643443905824</v>
      </c>
      <c r="K529" s="9">
        <f t="shared" si="97"/>
        <v>5</v>
      </c>
      <c r="L529" s="1">
        <v>103</v>
      </c>
      <c r="M529" s="1">
        <v>118972</v>
      </c>
      <c r="N529" s="9">
        <f t="shared" si="98"/>
        <v>86.574992435194829</v>
      </c>
      <c r="O529" s="9">
        <f t="shared" si="99"/>
        <v>3</v>
      </c>
      <c r="P529" s="1">
        <v>347</v>
      </c>
      <c r="Q529" s="1">
        <v>120191</v>
      </c>
      <c r="R529" s="9">
        <f t="shared" si="100"/>
        <v>288.70714113369553</v>
      </c>
      <c r="S529" s="9">
        <f t="shared" si="101"/>
        <v>5</v>
      </c>
      <c r="T529" s="1">
        <v>72</v>
      </c>
      <c r="U529" s="1">
        <v>120191</v>
      </c>
      <c r="V529" s="9">
        <f t="shared" si="102"/>
        <v>59.904651762611181</v>
      </c>
      <c r="W529" s="9">
        <f t="shared" si="103"/>
        <v>2</v>
      </c>
      <c r="X529">
        <v>5</v>
      </c>
      <c r="Y529" s="1">
        <v>120191</v>
      </c>
      <c r="Z529" s="9">
        <f t="shared" si="106"/>
        <v>4.160045261292443</v>
      </c>
      <c r="AA529" s="9">
        <f t="shared" si="107"/>
        <v>1</v>
      </c>
      <c r="AB529">
        <f t="shared" si="104"/>
        <v>3.2</v>
      </c>
      <c r="AC529" t="str">
        <f t="shared" si="105"/>
        <v>risk</v>
      </c>
    </row>
    <row r="530" spans="1:29" ht="15.75">
      <c r="A530">
        <v>10</v>
      </c>
      <c r="B530" s="1">
        <v>5010</v>
      </c>
      <c r="C530" s="8">
        <v>1</v>
      </c>
      <c r="D530" t="s">
        <v>1151</v>
      </c>
      <c r="E530" s="1" t="s">
        <v>1152</v>
      </c>
      <c r="F530" s="1" t="s">
        <v>1135</v>
      </c>
      <c r="G530" s="1" t="s">
        <v>1136</v>
      </c>
      <c r="H530" s="1">
        <v>196</v>
      </c>
      <c r="I530" s="14">
        <v>78041</v>
      </c>
      <c r="J530" s="9">
        <f t="shared" si="96"/>
        <v>251.15003651926551</v>
      </c>
      <c r="K530" s="9">
        <f t="shared" si="97"/>
        <v>5</v>
      </c>
      <c r="L530" s="1">
        <v>30</v>
      </c>
      <c r="M530" s="1">
        <v>78360</v>
      </c>
      <c r="N530" s="9">
        <f t="shared" si="98"/>
        <v>38.284839203675347</v>
      </c>
      <c r="O530" s="9">
        <f t="shared" si="99"/>
        <v>1</v>
      </c>
      <c r="P530" s="1">
        <v>70</v>
      </c>
      <c r="Q530" s="1">
        <v>78486</v>
      </c>
      <c r="R530" s="9">
        <f t="shared" si="100"/>
        <v>89.187880641133461</v>
      </c>
      <c r="S530" s="9">
        <f t="shared" si="101"/>
        <v>3</v>
      </c>
      <c r="T530" s="1">
        <v>72</v>
      </c>
      <c r="U530" s="1">
        <v>78486</v>
      </c>
      <c r="V530" s="9">
        <f t="shared" si="102"/>
        <v>91.736105802308685</v>
      </c>
      <c r="W530" s="9">
        <f t="shared" si="103"/>
        <v>3</v>
      </c>
      <c r="X530">
        <v>7</v>
      </c>
      <c r="Y530" s="1">
        <v>78486</v>
      </c>
      <c r="Z530" s="9">
        <f t="shared" si="106"/>
        <v>8.918788064113345</v>
      </c>
      <c r="AA530" s="9">
        <f t="shared" si="107"/>
        <v>1</v>
      </c>
      <c r="AB530">
        <f t="shared" si="104"/>
        <v>2.6</v>
      </c>
      <c r="AC530" t="str">
        <f t="shared" si="105"/>
        <v/>
      </c>
    </row>
    <row r="531" spans="1:29" ht="15.75">
      <c r="A531">
        <v>11</v>
      </c>
      <c r="B531" s="1">
        <v>5011</v>
      </c>
      <c r="C531" s="8">
        <v>1</v>
      </c>
      <c r="D531" t="s">
        <v>1153</v>
      </c>
      <c r="E531" s="1" t="s">
        <v>1154</v>
      </c>
      <c r="F531" s="1" t="s">
        <v>1135</v>
      </c>
      <c r="G531" s="1" t="s">
        <v>1136</v>
      </c>
      <c r="H531" s="1">
        <v>119</v>
      </c>
      <c r="I531" s="14">
        <v>49186</v>
      </c>
      <c r="J531" s="9">
        <f t="shared" si="96"/>
        <v>241.93876306266012</v>
      </c>
      <c r="K531" s="9">
        <f t="shared" si="97"/>
        <v>5</v>
      </c>
      <c r="L531" s="1">
        <v>28</v>
      </c>
      <c r="M531" s="1">
        <v>49004</v>
      </c>
      <c r="N531" s="9">
        <f t="shared" si="98"/>
        <v>57.138192800587703</v>
      </c>
      <c r="O531" s="9">
        <f t="shared" si="99"/>
        <v>2</v>
      </c>
      <c r="P531" s="1">
        <v>220</v>
      </c>
      <c r="Q531" s="1">
        <v>48697</v>
      </c>
      <c r="R531" s="9">
        <f t="shared" si="100"/>
        <v>451.77320984865599</v>
      </c>
      <c r="S531" s="9">
        <f t="shared" si="101"/>
        <v>5</v>
      </c>
      <c r="T531" s="1">
        <v>80</v>
      </c>
      <c r="U531" s="1">
        <v>48697</v>
      </c>
      <c r="V531" s="9">
        <f t="shared" si="102"/>
        <v>164.28116721769308</v>
      </c>
      <c r="W531" s="9">
        <f t="shared" si="103"/>
        <v>5</v>
      </c>
      <c r="X531">
        <v>0</v>
      </c>
      <c r="Y531" s="1">
        <v>48697</v>
      </c>
      <c r="Z531" s="9">
        <f t="shared" si="106"/>
        <v>0</v>
      </c>
      <c r="AA531" s="9">
        <f t="shared" si="107"/>
        <v>1</v>
      </c>
      <c r="AB531">
        <f t="shared" si="104"/>
        <v>3.6</v>
      </c>
      <c r="AC531" t="str">
        <f t="shared" si="105"/>
        <v>risk</v>
      </c>
    </row>
    <row r="532" spans="1:29" ht="15.75">
      <c r="A532">
        <v>12</v>
      </c>
      <c r="B532" s="1">
        <v>5012</v>
      </c>
      <c r="C532" s="8">
        <v>1</v>
      </c>
      <c r="D532" t="s">
        <v>1155</v>
      </c>
      <c r="E532" s="1" t="s">
        <v>1156</v>
      </c>
      <c r="F532" s="1" t="s">
        <v>1135</v>
      </c>
      <c r="G532" s="1" t="s">
        <v>1136</v>
      </c>
      <c r="H532" s="1">
        <v>30</v>
      </c>
      <c r="I532" s="14">
        <v>75353</v>
      </c>
      <c r="J532" s="9">
        <f t="shared" si="96"/>
        <v>39.812615290698446</v>
      </c>
      <c r="K532" s="9">
        <f t="shared" si="97"/>
        <v>1</v>
      </c>
      <c r="L532" s="1">
        <v>18</v>
      </c>
      <c r="M532" s="1">
        <v>75327</v>
      </c>
      <c r="N532" s="9">
        <f t="shared" si="98"/>
        <v>23.895814249870565</v>
      </c>
      <c r="O532" s="9">
        <f t="shared" si="99"/>
        <v>1</v>
      </c>
      <c r="P532" s="1">
        <v>55</v>
      </c>
      <c r="Q532" s="1">
        <v>75160</v>
      </c>
      <c r="R532" s="9">
        <f t="shared" si="100"/>
        <v>73.177221926556669</v>
      </c>
      <c r="S532" s="9">
        <f t="shared" si="101"/>
        <v>2</v>
      </c>
      <c r="T532" s="1">
        <v>58</v>
      </c>
      <c r="U532" s="1">
        <v>75160</v>
      </c>
      <c r="V532" s="9">
        <f t="shared" si="102"/>
        <v>77.168706758914311</v>
      </c>
      <c r="W532" s="9">
        <f t="shared" si="103"/>
        <v>2</v>
      </c>
      <c r="X532">
        <v>9</v>
      </c>
      <c r="Y532" s="1">
        <v>75160</v>
      </c>
      <c r="Z532" s="9">
        <f t="shared" si="106"/>
        <v>11.974454497072912</v>
      </c>
      <c r="AA532" s="9">
        <f t="shared" si="107"/>
        <v>1</v>
      </c>
      <c r="AB532">
        <f t="shared" si="104"/>
        <v>1.4</v>
      </c>
      <c r="AC532" t="str">
        <f t="shared" si="105"/>
        <v/>
      </c>
    </row>
    <row r="533" spans="1:29" ht="15.75">
      <c r="A533">
        <v>13</v>
      </c>
      <c r="B533" s="1">
        <v>5013</v>
      </c>
      <c r="C533" s="8">
        <v>1</v>
      </c>
      <c r="D533" t="s">
        <v>1157</v>
      </c>
      <c r="E533" s="1" t="s">
        <v>1158</v>
      </c>
      <c r="F533" s="1" t="s">
        <v>1135</v>
      </c>
      <c r="G533" s="1" t="s">
        <v>1136</v>
      </c>
      <c r="H533" s="1">
        <v>83</v>
      </c>
      <c r="I533" s="15">
        <v>84943</v>
      </c>
      <c r="J533" s="9">
        <f t="shared" si="96"/>
        <v>97.712583732620701</v>
      </c>
      <c r="K533" s="9">
        <f t="shared" si="97"/>
        <v>3</v>
      </c>
      <c r="L533" s="1">
        <v>49</v>
      </c>
      <c r="M533" s="1">
        <v>86010</v>
      </c>
      <c r="N533" s="9">
        <f t="shared" si="98"/>
        <v>56.970119753517032</v>
      </c>
      <c r="O533" s="9">
        <f t="shared" si="99"/>
        <v>2</v>
      </c>
      <c r="P533" s="1">
        <v>85</v>
      </c>
      <c r="Q533" s="1">
        <v>87046</v>
      </c>
      <c r="R533" s="9">
        <f t="shared" si="100"/>
        <v>97.649518645313961</v>
      </c>
      <c r="S533" s="9">
        <f t="shared" si="101"/>
        <v>3</v>
      </c>
      <c r="T533" s="1">
        <v>159</v>
      </c>
      <c r="U533" s="1">
        <v>87046</v>
      </c>
      <c r="V533" s="9">
        <f t="shared" si="102"/>
        <v>182.66204076005792</v>
      </c>
      <c r="W533" s="9">
        <f t="shared" si="103"/>
        <v>5</v>
      </c>
      <c r="X533">
        <v>9</v>
      </c>
      <c r="Y533" s="1">
        <v>87046</v>
      </c>
      <c r="Z533" s="9">
        <f t="shared" si="106"/>
        <v>10.339360797739127</v>
      </c>
      <c r="AA533" s="9">
        <f t="shared" si="107"/>
        <v>1</v>
      </c>
      <c r="AB533">
        <f t="shared" si="104"/>
        <v>2.8</v>
      </c>
      <c r="AC533" t="str">
        <f t="shared" si="105"/>
        <v/>
      </c>
    </row>
    <row r="534" spans="1:29" ht="15.75">
      <c r="A534">
        <v>14</v>
      </c>
      <c r="B534" s="1">
        <v>5014</v>
      </c>
      <c r="C534" s="8">
        <v>1</v>
      </c>
      <c r="D534" t="s">
        <v>1159</v>
      </c>
      <c r="E534" s="1" t="s">
        <v>1160</v>
      </c>
      <c r="F534" s="1" t="s">
        <v>1135</v>
      </c>
      <c r="G534" s="1" t="s">
        <v>1136</v>
      </c>
      <c r="H534" s="1">
        <v>140</v>
      </c>
      <c r="I534" s="13">
        <v>132240</v>
      </c>
      <c r="J534" s="9">
        <f t="shared" si="96"/>
        <v>105.8681185722928</v>
      </c>
      <c r="K534" s="9">
        <f t="shared" si="97"/>
        <v>3</v>
      </c>
      <c r="L534" s="1">
        <v>133</v>
      </c>
      <c r="M534" s="1">
        <v>133822</v>
      </c>
      <c r="N534" s="9">
        <f t="shared" si="98"/>
        <v>99.38575122177221</v>
      </c>
      <c r="O534" s="9">
        <f t="shared" si="99"/>
        <v>3</v>
      </c>
      <c r="P534" s="1">
        <v>250</v>
      </c>
      <c r="Q534" s="1">
        <v>135264</v>
      </c>
      <c r="R534" s="9">
        <f t="shared" si="100"/>
        <v>184.82375207002602</v>
      </c>
      <c r="S534" s="9">
        <f t="shared" si="101"/>
        <v>5</v>
      </c>
      <c r="T534" s="1">
        <v>390</v>
      </c>
      <c r="U534" s="1">
        <v>135264</v>
      </c>
      <c r="V534" s="9">
        <f t="shared" si="102"/>
        <v>288.32505322924061</v>
      </c>
      <c r="W534" s="9">
        <f t="shared" si="103"/>
        <v>5</v>
      </c>
      <c r="X534">
        <v>12</v>
      </c>
      <c r="Y534" s="1">
        <v>135264</v>
      </c>
      <c r="Z534" s="9">
        <f t="shared" si="106"/>
        <v>8.8715400993612494</v>
      </c>
      <c r="AA534" s="9">
        <f t="shared" si="107"/>
        <v>1</v>
      </c>
      <c r="AB534">
        <f t="shared" si="104"/>
        <v>3.4</v>
      </c>
      <c r="AC534" t="str">
        <f t="shared" si="105"/>
        <v>risk</v>
      </c>
    </row>
    <row r="535" spans="1:29" ht="15.75">
      <c r="A535">
        <v>15</v>
      </c>
      <c r="B535" s="1">
        <v>5015</v>
      </c>
      <c r="C535" s="8">
        <v>1</v>
      </c>
      <c r="D535" t="s">
        <v>1161</v>
      </c>
      <c r="E535" s="1" t="s">
        <v>1162</v>
      </c>
      <c r="F535" s="1" t="s">
        <v>1135</v>
      </c>
      <c r="G535" s="1" t="s">
        <v>1136</v>
      </c>
      <c r="H535" s="1">
        <v>91</v>
      </c>
      <c r="I535" s="14">
        <v>87163</v>
      </c>
      <c r="J535" s="9">
        <f t="shared" si="96"/>
        <v>104.40209722015075</v>
      </c>
      <c r="K535" s="9">
        <f t="shared" si="97"/>
        <v>3</v>
      </c>
      <c r="L535" s="1">
        <v>105</v>
      </c>
      <c r="M535" s="1">
        <v>88413</v>
      </c>
      <c r="N535" s="9">
        <f t="shared" si="98"/>
        <v>118.76081571714568</v>
      </c>
      <c r="O535" s="9">
        <f t="shared" si="99"/>
        <v>3</v>
      </c>
      <c r="P535" s="1">
        <v>167</v>
      </c>
      <c r="Q535" s="1">
        <v>92444</v>
      </c>
      <c r="R535" s="9">
        <f t="shared" si="100"/>
        <v>180.64990697070658</v>
      </c>
      <c r="S535" s="9">
        <f t="shared" si="101"/>
        <v>5</v>
      </c>
      <c r="T535" s="1">
        <v>274</v>
      </c>
      <c r="U535" s="1">
        <v>92444</v>
      </c>
      <c r="V535" s="9">
        <f t="shared" si="102"/>
        <v>296.39565574834495</v>
      </c>
      <c r="W535" s="9">
        <f t="shared" si="103"/>
        <v>5</v>
      </c>
      <c r="X535">
        <v>24</v>
      </c>
      <c r="Y535" s="1">
        <v>92444</v>
      </c>
      <c r="Z535" s="9">
        <f t="shared" si="106"/>
        <v>25.961663277227295</v>
      </c>
      <c r="AA535" s="9">
        <f t="shared" si="107"/>
        <v>1</v>
      </c>
      <c r="AB535">
        <f t="shared" si="104"/>
        <v>3.4</v>
      </c>
      <c r="AC535" t="str">
        <f t="shared" si="105"/>
        <v>risk</v>
      </c>
    </row>
    <row r="536" spans="1:29" ht="15.75">
      <c r="A536">
        <v>16</v>
      </c>
      <c r="B536" s="1">
        <v>5016</v>
      </c>
      <c r="C536" s="8">
        <v>1</v>
      </c>
      <c r="D536" t="s">
        <v>1163</v>
      </c>
      <c r="E536" s="1" t="s">
        <v>1164</v>
      </c>
      <c r="F536" s="1" t="s">
        <v>1135</v>
      </c>
      <c r="G536" s="1" t="s">
        <v>1136</v>
      </c>
      <c r="H536" s="1">
        <v>33</v>
      </c>
      <c r="I536" s="14">
        <v>43825</v>
      </c>
      <c r="J536" s="9">
        <f t="shared" si="96"/>
        <v>75.299486594409586</v>
      </c>
      <c r="K536" s="9">
        <f t="shared" si="97"/>
        <v>2</v>
      </c>
      <c r="L536" s="1">
        <v>46</v>
      </c>
      <c r="M536" s="1">
        <v>43895</v>
      </c>
      <c r="N536" s="9">
        <f t="shared" si="98"/>
        <v>104.79553479895203</v>
      </c>
      <c r="O536" s="9">
        <f t="shared" si="99"/>
        <v>3</v>
      </c>
      <c r="P536" s="1">
        <v>152</v>
      </c>
      <c r="Q536" s="1">
        <v>40934</v>
      </c>
      <c r="R536" s="9">
        <f t="shared" si="100"/>
        <v>371.32945717496455</v>
      </c>
      <c r="S536" s="9">
        <f t="shared" si="101"/>
        <v>5</v>
      </c>
      <c r="T536" s="1">
        <v>88</v>
      </c>
      <c r="U536" s="1">
        <v>40934</v>
      </c>
      <c r="V536" s="9">
        <f t="shared" si="102"/>
        <v>214.98021204866367</v>
      </c>
      <c r="W536" s="9">
        <f t="shared" si="103"/>
        <v>5</v>
      </c>
      <c r="X536">
        <v>9</v>
      </c>
      <c r="Y536" s="1">
        <v>40934</v>
      </c>
      <c r="Z536" s="9">
        <f t="shared" si="106"/>
        <v>21.986612595886058</v>
      </c>
      <c r="AA536" s="9">
        <f t="shared" si="107"/>
        <v>1</v>
      </c>
      <c r="AB536">
        <f t="shared" si="104"/>
        <v>3.2</v>
      </c>
      <c r="AC536" t="str">
        <f t="shared" si="105"/>
        <v>risk</v>
      </c>
    </row>
    <row r="537" spans="1:29" ht="15.75">
      <c r="A537">
        <v>17</v>
      </c>
      <c r="B537" s="1">
        <v>5017</v>
      </c>
      <c r="C537" s="8">
        <v>1</v>
      </c>
      <c r="D537" t="s">
        <v>1165</v>
      </c>
      <c r="E537" s="1" t="s">
        <v>1166</v>
      </c>
      <c r="F537" s="1" t="s">
        <v>1135</v>
      </c>
      <c r="G537" s="1" t="s">
        <v>1136</v>
      </c>
      <c r="H537" s="1">
        <v>25</v>
      </c>
      <c r="I537" s="14">
        <v>27398</v>
      </c>
      <c r="J537" s="9">
        <f t="shared" si="96"/>
        <v>91.247536316519458</v>
      </c>
      <c r="K537" s="9">
        <f t="shared" si="97"/>
        <v>3</v>
      </c>
      <c r="L537" s="1">
        <v>21</v>
      </c>
      <c r="M537" s="1">
        <v>27411</v>
      </c>
      <c r="N537" s="9">
        <f t="shared" si="98"/>
        <v>76.611579292984558</v>
      </c>
      <c r="O537" s="9">
        <f t="shared" si="99"/>
        <v>2</v>
      </c>
      <c r="P537" s="1">
        <v>39</v>
      </c>
      <c r="Q537" s="1">
        <v>27408</v>
      </c>
      <c r="R537" s="9">
        <f t="shared" si="100"/>
        <v>142.29422066549913</v>
      </c>
      <c r="S537" s="9">
        <f t="shared" si="101"/>
        <v>4</v>
      </c>
      <c r="T537" s="1">
        <v>30</v>
      </c>
      <c r="U537" s="1">
        <v>27408</v>
      </c>
      <c r="V537" s="9">
        <f t="shared" si="102"/>
        <v>109.45709281961472</v>
      </c>
      <c r="W537" s="9">
        <f t="shared" si="103"/>
        <v>3</v>
      </c>
      <c r="X537">
        <v>17</v>
      </c>
      <c r="Y537" s="1">
        <v>27408</v>
      </c>
      <c r="Z537" s="9">
        <f t="shared" si="106"/>
        <v>62.025685931115007</v>
      </c>
      <c r="AA537" s="9">
        <f t="shared" si="107"/>
        <v>2</v>
      </c>
      <c r="AB537">
        <f t="shared" si="104"/>
        <v>2.8</v>
      </c>
      <c r="AC537" t="str">
        <f t="shared" si="105"/>
        <v/>
      </c>
    </row>
    <row r="538" spans="1:29" ht="15.75">
      <c r="A538">
        <v>18</v>
      </c>
      <c r="B538" s="1">
        <v>5018</v>
      </c>
      <c r="C538" s="8">
        <v>1</v>
      </c>
      <c r="D538" t="s">
        <v>1167</v>
      </c>
      <c r="E538" s="1" t="s">
        <v>1168</v>
      </c>
      <c r="F538" s="1" t="s">
        <v>1135</v>
      </c>
      <c r="G538" s="1" t="s">
        <v>1136</v>
      </c>
      <c r="H538" s="1">
        <v>8</v>
      </c>
      <c r="I538" s="14">
        <v>62575</v>
      </c>
      <c r="J538" s="9">
        <f t="shared" si="96"/>
        <v>12.78465840990811</v>
      </c>
      <c r="K538" s="9">
        <f t="shared" si="97"/>
        <v>1</v>
      </c>
      <c r="L538" s="1">
        <v>25</v>
      </c>
      <c r="M538" s="1">
        <v>63034</v>
      </c>
      <c r="N538" s="9">
        <f t="shared" si="98"/>
        <v>39.661135260335691</v>
      </c>
      <c r="O538" s="9">
        <f t="shared" si="99"/>
        <v>1</v>
      </c>
      <c r="P538" s="1">
        <v>33</v>
      </c>
      <c r="Q538" s="1">
        <v>63422</v>
      </c>
      <c r="R538" s="9">
        <f t="shared" si="100"/>
        <v>52.032417773012519</v>
      </c>
      <c r="S538" s="9">
        <f t="shared" si="101"/>
        <v>2</v>
      </c>
      <c r="T538" s="1">
        <v>25</v>
      </c>
      <c r="U538" s="1">
        <v>63422</v>
      </c>
      <c r="V538" s="9">
        <f t="shared" si="102"/>
        <v>39.418498312888275</v>
      </c>
      <c r="W538" s="9">
        <f t="shared" si="103"/>
        <v>1</v>
      </c>
      <c r="X538">
        <v>6</v>
      </c>
      <c r="Y538" s="1">
        <v>63422</v>
      </c>
      <c r="Z538" s="9">
        <f t="shared" si="106"/>
        <v>9.4604395950931846</v>
      </c>
      <c r="AA538" s="9">
        <f t="shared" si="107"/>
        <v>1</v>
      </c>
      <c r="AB538">
        <f t="shared" si="104"/>
        <v>1.2</v>
      </c>
      <c r="AC538" t="str">
        <f t="shared" si="105"/>
        <v/>
      </c>
    </row>
    <row r="539" spans="1:29" ht="15.75">
      <c r="A539">
        <v>19</v>
      </c>
      <c r="B539" s="1">
        <v>5019</v>
      </c>
      <c r="C539" s="8">
        <v>1</v>
      </c>
      <c r="D539" t="s">
        <v>1169</v>
      </c>
      <c r="E539" s="1" t="s">
        <v>1170</v>
      </c>
      <c r="F539" s="1" t="s">
        <v>1135</v>
      </c>
      <c r="G539" s="1" t="s">
        <v>1136</v>
      </c>
      <c r="H539" s="1">
        <v>86</v>
      </c>
      <c r="I539" s="14">
        <v>82872</v>
      </c>
      <c r="J539" s="9">
        <f t="shared" si="96"/>
        <v>103.77449560768413</v>
      </c>
      <c r="K539" s="9">
        <f t="shared" si="97"/>
        <v>3</v>
      </c>
      <c r="L539" s="1">
        <v>60</v>
      </c>
      <c r="M539" s="1">
        <v>84072</v>
      </c>
      <c r="N539" s="9">
        <f t="shared" si="98"/>
        <v>71.367399371966883</v>
      </c>
      <c r="O539" s="9">
        <f t="shared" si="99"/>
        <v>2</v>
      </c>
      <c r="P539" s="1">
        <v>176</v>
      </c>
      <c r="Q539" s="1">
        <v>85105</v>
      </c>
      <c r="R539" s="9">
        <f t="shared" si="100"/>
        <v>206.80336055460901</v>
      </c>
      <c r="S539" s="9">
        <f t="shared" si="101"/>
        <v>5</v>
      </c>
      <c r="T539" s="1">
        <v>215</v>
      </c>
      <c r="U539" s="1">
        <v>85105</v>
      </c>
      <c r="V539" s="9">
        <f t="shared" si="102"/>
        <v>252.62910522295985</v>
      </c>
      <c r="W539" s="9">
        <f t="shared" si="103"/>
        <v>5</v>
      </c>
      <c r="X539">
        <v>13</v>
      </c>
      <c r="Y539" s="1">
        <v>85105</v>
      </c>
      <c r="Z539" s="9">
        <f t="shared" si="106"/>
        <v>15.27524822278362</v>
      </c>
      <c r="AA539" s="9">
        <f t="shared" si="107"/>
        <v>1</v>
      </c>
      <c r="AB539">
        <f t="shared" si="104"/>
        <v>3.2</v>
      </c>
      <c r="AC539" t="str">
        <f t="shared" si="105"/>
        <v>risk</v>
      </c>
    </row>
    <row r="540" spans="1:29" ht="15.75">
      <c r="A540">
        <v>20</v>
      </c>
      <c r="B540" s="1">
        <v>5020</v>
      </c>
      <c r="C540" s="8">
        <v>1</v>
      </c>
      <c r="D540" t="s">
        <v>1171</v>
      </c>
      <c r="E540" s="1" t="s">
        <v>1172</v>
      </c>
      <c r="F540" s="1" t="s">
        <v>1135</v>
      </c>
      <c r="G540" s="1" t="s">
        <v>1136</v>
      </c>
      <c r="H540" s="1">
        <v>106</v>
      </c>
      <c r="I540" s="14">
        <v>44859</v>
      </c>
      <c r="J540" s="9">
        <f t="shared" si="96"/>
        <v>236.2959495307519</v>
      </c>
      <c r="K540" s="9">
        <f t="shared" si="97"/>
        <v>5</v>
      </c>
      <c r="L540" s="1">
        <v>11</v>
      </c>
      <c r="M540" s="1">
        <v>48458</v>
      </c>
      <c r="N540" s="9">
        <f t="shared" si="98"/>
        <v>22.700070163853233</v>
      </c>
      <c r="O540" s="9">
        <f t="shared" si="99"/>
        <v>1</v>
      </c>
      <c r="P540" s="1">
        <v>100</v>
      </c>
      <c r="Q540" s="1">
        <v>51909</v>
      </c>
      <c r="R540" s="9">
        <f t="shared" si="100"/>
        <v>192.6448207439943</v>
      </c>
      <c r="S540" s="9">
        <f t="shared" si="101"/>
        <v>5</v>
      </c>
      <c r="T540" s="1">
        <v>104</v>
      </c>
      <c r="U540" s="1">
        <v>51909</v>
      </c>
      <c r="V540" s="9">
        <f t="shared" si="102"/>
        <v>200.35061357375406</v>
      </c>
      <c r="W540" s="9">
        <f t="shared" si="103"/>
        <v>5</v>
      </c>
      <c r="X540">
        <v>2</v>
      </c>
      <c r="Y540" s="1">
        <v>51909</v>
      </c>
      <c r="Z540" s="9">
        <f t="shared" si="106"/>
        <v>3.8528964148798859</v>
      </c>
      <c r="AA540" s="9">
        <f t="shared" si="107"/>
        <v>1</v>
      </c>
      <c r="AB540">
        <f t="shared" si="104"/>
        <v>3.4</v>
      </c>
      <c r="AC540" t="str">
        <f t="shared" si="105"/>
        <v>risk</v>
      </c>
    </row>
    <row r="541" spans="1:29" ht="15.75">
      <c r="A541">
        <v>21</v>
      </c>
      <c r="B541" s="1">
        <v>5021</v>
      </c>
      <c r="C541" s="8">
        <v>1</v>
      </c>
      <c r="D541" t="s">
        <v>1173</v>
      </c>
      <c r="E541" s="1" t="s">
        <v>1174</v>
      </c>
      <c r="F541" s="1" t="s">
        <v>1135</v>
      </c>
      <c r="G541" s="1" t="s">
        <v>1136</v>
      </c>
      <c r="H541" s="1">
        <v>17</v>
      </c>
      <c r="I541" s="15">
        <v>45983</v>
      </c>
      <c r="J541" s="9">
        <f t="shared" si="96"/>
        <v>36.970184633451495</v>
      </c>
      <c r="K541" s="9">
        <f t="shared" si="97"/>
        <v>1</v>
      </c>
      <c r="L541" s="1">
        <v>17</v>
      </c>
      <c r="M541" s="1">
        <v>46270</v>
      </c>
      <c r="N541" s="9">
        <f t="shared" si="98"/>
        <v>36.74086881348606</v>
      </c>
      <c r="O541" s="9">
        <f t="shared" si="99"/>
        <v>1</v>
      </c>
      <c r="P541" s="1">
        <v>54</v>
      </c>
      <c r="Q541" s="1">
        <v>47884</v>
      </c>
      <c r="R541" s="9">
        <f t="shared" si="100"/>
        <v>112.77253362292207</v>
      </c>
      <c r="S541" s="9">
        <f t="shared" si="101"/>
        <v>3</v>
      </c>
      <c r="T541" s="1">
        <v>19</v>
      </c>
      <c r="U541" s="1">
        <v>47884</v>
      </c>
      <c r="V541" s="9">
        <f t="shared" si="102"/>
        <v>39.679224793250356</v>
      </c>
      <c r="W541" s="9">
        <f t="shared" si="103"/>
        <v>1</v>
      </c>
      <c r="X541">
        <v>1</v>
      </c>
      <c r="Y541" s="1">
        <v>47884</v>
      </c>
      <c r="Z541" s="9">
        <f t="shared" si="106"/>
        <v>2.0883802522763344</v>
      </c>
      <c r="AA541" s="9">
        <f t="shared" si="107"/>
        <v>1</v>
      </c>
      <c r="AB541">
        <f t="shared" si="104"/>
        <v>1.4</v>
      </c>
      <c r="AC541" t="str">
        <f t="shared" si="105"/>
        <v/>
      </c>
    </row>
    <row r="542" spans="1:29" ht="15.75">
      <c r="A542">
        <v>22</v>
      </c>
      <c r="B542" s="1">
        <v>5022</v>
      </c>
      <c r="C542" s="8">
        <v>1</v>
      </c>
      <c r="D542" t="s">
        <v>1175</v>
      </c>
      <c r="E542" s="1" t="s">
        <v>1176</v>
      </c>
      <c r="F542" s="1" t="s">
        <v>1135</v>
      </c>
      <c r="G542" s="1" t="s">
        <v>1136</v>
      </c>
      <c r="H542" s="1">
        <v>34</v>
      </c>
      <c r="I542" s="13">
        <v>31733</v>
      </c>
      <c r="J542" s="9">
        <f t="shared" si="96"/>
        <v>107.1439826048593</v>
      </c>
      <c r="K542" s="9">
        <f t="shared" si="97"/>
        <v>3</v>
      </c>
      <c r="L542" s="1">
        <v>70</v>
      </c>
      <c r="M542" s="1">
        <v>31836</v>
      </c>
      <c r="N542" s="9">
        <f t="shared" si="98"/>
        <v>219.87686895338612</v>
      </c>
      <c r="O542" s="9">
        <f t="shared" si="99"/>
        <v>5</v>
      </c>
      <c r="P542" s="1">
        <v>30</v>
      </c>
      <c r="Q542" s="1">
        <v>31862</v>
      </c>
      <c r="R542" s="9">
        <f t="shared" si="100"/>
        <v>94.156047956813765</v>
      </c>
      <c r="S542" s="9">
        <f t="shared" si="101"/>
        <v>3</v>
      </c>
      <c r="T542" s="1">
        <v>14</v>
      </c>
      <c r="U542" s="1">
        <v>31862</v>
      </c>
      <c r="V542" s="9">
        <f t="shared" si="102"/>
        <v>43.939489046513089</v>
      </c>
      <c r="W542" s="9">
        <f t="shared" si="103"/>
        <v>2</v>
      </c>
      <c r="X542">
        <v>1</v>
      </c>
      <c r="Y542" s="1">
        <v>31862</v>
      </c>
      <c r="Z542" s="9">
        <f t="shared" si="106"/>
        <v>3.1385349318937918</v>
      </c>
      <c r="AA542" s="9">
        <f t="shared" si="107"/>
        <v>1</v>
      </c>
      <c r="AB542">
        <f t="shared" si="104"/>
        <v>2.8</v>
      </c>
      <c r="AC542" t="str">
        <f t="shared" si="105"/>
        <v/>
      </c>
    </row>
    <row r="543" spans="1:29" ht="15.75">
      <c r="A543">
        <v>23</v>
      </c>
      <c r="B543" s="1">
        <v>5023</v>
      </c>
      <c r="C543" s="8">
        <v>1</v>
      </c>
      <c r="D543" t="s">
        <v>1177</v>
      </c>
      <c r="E543" s="1" t="s">
        <v>1178</v>
      </c>
      <c r="F543" s="1" t="s">
        <v>1135</v>
      </c>
      <c r="G543" s="1" t="s">
        <v>1136</v>
      </c>
      <c r="H543" s="1">
        <v>4</v>
      </c>
      <c r="I543" s="14">
        <v>21279</v>
      </c>
      <c r="J543" s="9">
        <f t="shared" si="96"/>
        <v>18.797875840030077</v>
      </c>
      <c r="K543" s="9">
        <f t="shared" si="97"/>
        <v>1</v>
      </c>
      <c r="L543" s="1">
        <v>3</v>
      </c>
      <c r="M543" s="1">
        <v>21300</v>
      </c>
      <c r="N543" s="9">
        <f t="shared" si="98"/>
        <v>14.084507042253522</v>
      </c>
      <c r="O543" s="9">
        <f t="shared" si="99"/>
        <v>1</v>
      </c>
      <c r="P543" s="1">
        <v>10</v>
      </c>
      <c r="Q543" s="1">
        <v>21256</v>
      </c>
      <c r="R543" s="9">
        <f t="shared" si="100"/>
        <v>47.045540082800152</v>
      </c>
      <c r="S543" s="9">
        <f t="shared" si="101"/>
        <v>2</v>
      </c>
      <c r="T543" s="1">
        <v>9</v>
      </c>
      <c r="U543" s="1">
        <v>21256</v>
      </c>
      <c r="V543" s="9">
        <f t="shared" si="102"/>
        <v>42.340986074520139</v>
      </c>
      <c r="W543" s="9">
        <f t="shared" si="103"/>
        <v>2</v>
      </c>
      <c r="X543">
        <v>2</v>
      </c>
      <c r="Y543" s="1">
        <v>21256</v>
      </c>
      <c r="Z543" s="9">
        <f t="shared" si="106"/>
        <v>9.4091080165600296</v>
      </c>
      <c r="AA543" s="9">
        <f t="shared" si="107"/>
        <v>1</v>
      </c>
      <c r="AB543">
        <f t="shared" si="104"/>
        <v>1.4</v>
      </c>
      <c r="AC543" t="str">
        <f t="shared" si="105"/>
        <v/>
      </c>
    </row>
    <row r="544" spans="1:29" ht="15.75">
      <c r="A544">
        <v>24</v>
      </c>
      <c r="B544" s="1">
        <v>5024</v>
      </c>
      <c r="C544" s="8">
        <v>1</v>
      </c>
      <c r="D544" t="s">
        <v>1179</v>
      </c>
      <c r="E544" s="1" t="s">
        <v>1180</v>
      </c>
      <c r="F544" s="1" t="s">
        <v>1135</v>
      </c>
      <c r="G544" s="1" t="s">
        <v>1136</v>
      </c>
      <c r="H544" s="1">
        <v>27</v>
      </c>
      <c r="I544" s="14">
        <v>25991</v>
      </c>
      <c r="J544" s="9">
        <f t="shared" si="96"/>
        <v>103.88211303912892</v>
      </c>
      <c r="K544" s="9">
        <f t="shared" si="97"/>
        <v>3</v>
      </c>
      <c r="L544" s="1">
        <v>12</v>
      </c>
      <c r="M544" s="1">
        <v>25992</v>
      </c>
      <c r="N544" s="9">
        <f t="shared" si="98"/>
        <v>46.168051708217909</v>
      </c>
      <c r="O544" s="9">
        <f t="shared" si="99"/>
        <v>2</v>
      </c>
      <c r="P544" s="1">
        <v>32</v>
      </c>
      <c r="Q544" s="1">
        <v>25813</v>
      </c>
      <c r="R544" s="9">
        <f t="shared" si="100"/>
        <v>123.96854298221825</v>
      </c>
      <c r="S544" s="9">
        <f t="shared" si="101"/>
        <v>4</v>
      </c>
      <c r="T544" s="1">
        <v>9</v>
      </c>
      <c r="U544" s="1">
        <v>25813</v>
      </c>
      <c r="V544" s="9">
        <f t="shared" si="102"/>
        <v>34.866152713748889</v>
      </c>
      <c r="W544" s="9">
        <f t="shared" si="103"/>
        <v>1</v>
      </c>
      <c r="X544">
        <v>1</v>
      </c>
      <c r="Y544" s="1">
        <v>25813</v>
      </c>
      <c r="Z544" s="9">
        <f t="shared" si="106"/>
        <v>3.8740169681943204</v>
      </c>
      <c r="AA544" s="9">
        <f t="shared" si="107"/>
        <v>1</v>
      </c>
      <c r="AB544">
        <f t="shared" si="104"/>
        <v>2.2000000000000002</v>
      </c>
      <c r="AC544" t="str">
        <f t="shared" si="105"/>
        <v/>
      </c>
    </row>
    <row r="545" spans="1:29" ht="15.75">
      <c r="A545">
        <v>26</v>
      </c>
      <c r="B545" s="1">
        <v>5026</v>
      </c>
      <c r="C545" s="8">
        <v>1</v>
      </c>
      <c r="D545" t="s">
        <v>1181</v>
      </c>
      <c r="E545" s="1" t="s">
        <v>1182</v>
      </c>
      <c r="F545" s="1" t="s">
        <v>1135</v>
      </c>
      <c r="G545" s="1" t="s">
        <v>1136</v>
      </c>
      <c r="H545" s="1">
        <v>0</v>
      </c>
      <c r="I545" s="14">
        <v>12180</v>
      </c>
      <c r="J545" s="9">
        <f t="shared" si="96"/>
        <v>0</v>
      </c>
      <c r="K545" s="9">
        <f t="shared" si="97"/>
        <v>1</v>
      </c>
      <c r="L545" s="1">
        <v>0</v>
      </c>
      <c r="M545" s="1">
        <v>12359</v>
      </c>
      <c r="N545" s="9">
        <f t="shared" si="98"/>
        <v>0</v>
      </c>
      <c r="O545" s="9">
        <f t="shared" si="99"/>
        <v>1</v>
      </c>
      <c r="P545" s="1">
        <v>0</v>
      </c>
      <c r="Q545" s="1">
        <v>12532</v>
      </c>
      <c r="R545" s="9">
        <f t="shared" si="100"/>
        <v>0</v>
      </c>
      <c r="S545" s="9">
        <f t="shared" si="101"/>
        <v>1</v>
      </c>
      <c r="T545" s="1">
        <v>0</v>
      </c>
      <c r="U545" s="1">
        <v>12532</v>
      </c>
      <c r="V545" s="9">
        <f t="shared" si="102"/>
        <v>0</v>
      </c>
      <c r="W545" s="9">
        <f t="shared" si="103"/>
        <v>1</v>
      </c>
      <c r="X545">
        <v>0</v>
      </c>
      <c r="Y545" s="1">
        <v>12532</v>
      </c>
      <c r="Z545" s="9">
        <f t="shared" si="106"/>
        <v>0</v>
      </c>
      <c r="AA545" s="9">
        <f t="shared" si="107"/>
        <v>1</v>
      </c>
      <c r="AB545">
        <f t="shared" si="104"/>
        <v>1</v>
      </c>
      <c r="AC545" t="str">
        <f t="shared" si="105"/>
        <v/>
      </c>
    </row>
    <row r="546" spans="1:29" ht="15.75">
      <c r="A546">
        <v>1</v>
      </c>
      <c r="B546" s="1">
        <v>5101</v>
      </c>
      <c r="C546" s="8">
        <v>1</v>
      </c>
      <c r="D546" t="s">
        <v>1183</v>
      </c>
      <c r="E546" s="1" t="s">
        <v>1184</v>
      </c>
      <c r="F546" s="1" t="s">
        <v>1185</v>
      </c>
      <c r="G546" s="1" t="s">
        <v>1186</v>
      </c>
      <c r="H546" s="1">
        <v>45</v>
      </c>
      <c r="I546" s="14">
        <v>145914</v>
      </c>
      <c r="J546" s="9">
        <f t="shared" si="96"/>
        <v>30.840083885028168</v>
      </c>
      <c r="K546" s="9">
        <f t="shared" si="97"/>
        <v>1</v>
      </c>
      <c r="L546" s="1">
        <v>18</v>
      </c>
      <c r="M546" s="1">
        <v>146351</v>
      </c>
      <c r="N546" s="9">
        <f t="shared" si="98"/>
        <v>12.299198502230938</v>
      </c>
      <c r="O546" s="9">
        <f t="shared" si="99"/>
        <v>1</v>
      </c>
      <c r="P546" s="1">
        <v>64</v>
      </c>
      <c r="Q546" s="1">
        <v>146731</v>
      </c>
      <c r="R546" s="9">
        <f t="shared" si="100"/>
        <v>43.617231532532323</v>
      </c>
      <c r="S546" s="9">
        <f t="shared" si="101"/>
        <v>2</v>
      </c>
      <c r="T546" s="1">
        <v>52</v>
      </c>
      <c r="U546" s="1">
        <v>146731</v>
      </c>
      <c r="V546" s="9">
        <f t="shared" si="102"/>
        <v>35.439000620182512</v>
      </c>
      <c r="W546" s="9">
        <f t="shared" si="103"/>
        <v>1</v>
      </c>
      <c r="X546">
        <v>5</v>
      </c>
      <c r="Y546" s="1">
        <v>146731</v>
      </c>
      <c r="Z546" s="9">
        <f t="shared" si="106"/>
        <v>3.4075962134790871</v>
      </c>
      <c r="AA546" s="9">
        <f t="shared" si="107"/>
        <v>1</v>
      </c>
      <c r="AB546">
        <f t="shared" si="104"/>
        <v>1.2</v>
      </c>
      <c r="AC546" t="str">
        <f t="shared" si="105"/>
        <v>risk</v>
      </c>
    </row>
    <row r="547" spans="1:29" ht="15.75">
      <c r="A547">
        <v>2</v>
      </c>
      <c r="B547" s="1">
        <v>5102</v>
      </c>
      <c r="C547" s="8">
        <v>1</v>
      </c>
      <c r="D547" t="s">
        <v>1187</v>
      </c>
      <c r="E547" s="1" t="s">
        <v>1188</v>
      </c>
      <c r="F547" s="1" t="s">
        <v>1185</v>
      </c>
      <c r="G547" s="1" t="s">
        <v>1186</v>
      </c>
      <c r="H547" s="1">
        <v>22</v>
      </c>
      <c r="I547" s="15">
        <v>39163</v>
      </c>
      <c r="J547" s="9">
        <f t="shared" si="96"/>
        <v>56.175471746291137</v>
      </c>
      <c r="K547" s="9">
        <f t="shared" si="97"/>
        <v>2</v>
      </c>
      <c r="L547" s="1">
        <v>49</v>
      </c>
      <c r="M547" s="1">
        <v>39060</v>
      </c>
      <c r="N547" s="9">
        <f t="shared" si="98"/>
        <v>125.44802867383513</v>
      </c>
      <c r="O547" s="9">
        <f t="shared" si="99"/>
        <v>4</v>
      </c>
      <c r="P547" s="1">
        <v>44</v>
      </c>
      <c r="Q547" s="1">
        <v>38911</v>
      </c>
      <c r="R547" s="9">
        <f t="shared" si="100"/>
        <v>113.07856390223846</v>
      </c>
      <c r="S547" s="9">
        <f t="shared" si="101"/>
        <v>3</v>
      </c>
      <c r="T547" s="1">
        <v>20</v>
      </c>
      <c r="U547" s="1">
        <v>38911</v>
      </c>
      <c r="V547" s="9">
        <f t="shared" si="102"/>
        <v>51.399347228290203</v>
      </c>
      <c r="W547" s="9">
        <f t="shared" si="103"/>
        <v>2</v>
      </c>
      <c r="X547">
        <v>0</v>
      </c>
      <c r="Y547" s="1">
        <v>38911</v>
      </c>
      <c r="Z547" s="9">
        <f t="shared" si="106"/>
        <v>0</v>
      </c>
      <c r="AA547" s="9">
        <f t="shared" si="107"/>
        <v>1</v>
      </c>
      <c r="AB547">
        <f t="shared" si="104"/>
        <v>2.4</v>
      </c>
      <c r="AC547" t="str">
        <f t="shared" si="105"/>
        <v/>
      </c>
    </row>
    <row r="548" spans="1:29" ht="15.75">
      <c r="A548">
        <v>3</v>
      </c>
      <c r="B548" s="1">
        <v>5103</v>
      </c>
      <c r="C548" s="8">
        <v>1</v>
      </c>
      <c r="D548" t="s">
        <v>1189</v>
      </c>
      <c r="E548" s="1" t="s">
        <v>1190</v>
      </c>
      <c r="F548" s="1" t="s">
        <v>1185</v>
      </c>
      <c r="G548" s="1" t="s">
        <v>1186</v>
      </c>
      <c r="H548" s="1">
        <v>39</v>
      </c>
      <c r="I548" s="13">
        <v>40330</v>
      </c>
      <c r="J548" s="9">
        <f t="shared" si="96"/>
        <v>96.702206793949912</v>
      </c>
      <c r="K548" s="9">
        <f t="shared" si="97"/>
        <v>3</v>
      </c>
      <c r="L548" s="1">
        <v>22</v>
      </c>
      <c r="M548" s="1">
        <v>40103</v>
      </c>
      <c r="N548" s="9">
        <f t="shared" si="98"/>
        <v>54.858738747724601</v>
      </c>
      <c r="O548" s="9">
        <f t="shared" si="99"/>
        <v>2</v>
      </c>
      <c r="P548" s="1">
        <v>26</v>
      </c>
      <c r="Q548" s="1">
        <v>39832</v>
      </c>
      <c r="R548" s="9">
        <f t="shared" si="100"/>
        <v>65.274151436031332</v>
      </c>
      <c r="S548" s="9">
        <f t="shared" si="101"/>
        <v>2</v>
      </c>
      <c r="T548" s="1">
        <v>14</v>
      </c>
      <c r="U548" s="1">
        <v>39832</v>
      </c>
      <c r="V548" s="9">
        <f t="shared" si="102"/>
        <v>35.147620004016872</v>
      </c>
      <c r="W548" s="9">
        <f t="shared" si="103"/>
        <v>1</v>
      </c>
      <c r="X548">
        <v>1</v>
      </c>
      <c r="Y548" s="1">
        <v>39832</v>
      </c>
      <c r="Z548" s="9">
        <f t="shared" si="106"/>
        <v>2.5105442860012048</v>
      </c>
      <c r="AA548" s="9">
        <f t="shared" si="107"/>
        <v>1</v>
      </c>
      <c r="AB548">
        <f t="shared" si="104"/>
        <v>1.8</v>
      </c>
      <c r="AC548" t="str">
        <f t="shared" si="105"/>
        <v/>
      </c>
    </row>
    <row r="549" spans="1:29" ht="15.75">
      <c r="A549">
        <v>4</v>
      </c>
      <c r="B549" s="1">
        <v>5104</v>
      </c>
      <c r="C549" s="8">
        <v>1</v>
      </c>
      <c r="D549" t="s">
        <v>1191</v>
      </c>
      <c r="E549" s="1" t="s">
        <v>1192</v>
      </c>
      <c r="F549" s="1" t="s">
        <v>1185</v>
      </c>
      <c r="G549" s="1" t="s">
        <v>1186</v>
      </c>
      <c r="H549" s="1">
        <v>58</v>
      </c>
      <c r="I549" s="14">
        <v>69724</v>
      </c>
      <c r="J549" s="9">
        <f t="shared" si="96"/>
        <v>83.185129940909874</v>
      </c>
      <c r="K549" s="9">
        <f t="shared" si="97"/>
        <v>3</v>
      </c>
      <c r="L549" s="1">
        <v>64</v>
      </c>
      <c r="M549" s="1">
        <v>69876</v>
      </c>
      <c r="N549" s="9">
        <f t="shared" si="98"/>
        <v>91.590818020493444</v>
      </c>
      <c r="O549" s="9">
        <f t="shared" si="99"/>
        <v>3</v>
      </c>
      <c r="P549" s="1">
        <v>65</v>
      </c>
      <c r="Q549" s="1">
        <v>69972</v>
      </c>
      <c r="R549" s="9">
        <f t="shared" si="100"/>
        <v>92.894300577373798</v>
      </c>
      <c r="S549" s="9">
        <f t="shared" si="101"/>
        <v>3</v>
      </c>
      <c r="T549" s="1">
        <v>28</v>
      </c>
      <c r="U549" s="1">
        <v>69972</v>
      </c>
      <c r="V549" s="9">
        <f t="shared" si="102"/>
        <v>40.016006402561025</v>
      </c>
      <c r="W549" s="9">
        <f t="shared" si="103"/>
        <v>2</v>
      </c>
      <c r="X549">
        <v>1</v>
      </c>
      <c r="Y549" s="1">
        <v>69972</v>
      </c>
      <c r="Z549" s="9">
        <f t="shared" si="106"/>
        <v>1.4291430858057508</v>
      </c>
      <c r="AA549" s="9">
        <f t="shared" si="107"/>
        <v>1</v>
      </c>
      <c r="AB549">
        <f t="shared" si="104"/>
        <v>2.4</v>
      </c>
      <c r="AC549" t="str">
        <f t="shared" si="105"/>
        <v/>
      </c>
    </row>
    <row r="550" spans="1:29" ht="15.75">
      <c r="A550">
        <v>5</v>
      </c>
      <c r="B550" s="1">
        <v>5105</v>
      </c>
      <c r="C550" s="8">
        <v>1</v>
      </c>
      <c r="D550" t="s">
        <v>1193</v>
      </c>
      <c r="E550" s="1" t="s">
        <v>1194</v>
      </c>
      <c r="F550" s="1" t="s">
        <v>1185</v>
      </c>
      <c r="G550" s="1" t="s">
        <v>1186</v>
      </c>
      <c r="H550" s="1">
        <v>47</v>
      </c>
      <c r="I550" s="14">
        <v>20156</v>
      </c>
      <c r="J550" s="9">
        <f t="shared" si="96"/>
        <v>233.1811867434015</v>
      </c>
      <c r="K550" s="9">
        <f t="shared" si="97"/>
        <v>5</v>
      </c>
      <c r="L550" s="1">
        <v>33</v>
      </c>
      <c r="M550" s="1">
        <v>20178</v>
      </c>
      <c r="N550" s="9">
        <f t="shared" si="98"/>
        <v>163.54445435622958</v>
      </c>
      <c r="O550" s="9">
        <f t="shared" si="99"/>
        <v>5</v>
      </c>
      <c r="P550" s="1">
        <v>86</v>
      </c>
      <c r="Q550" s="1">
        <v>20173</v>
      </c>
      <c r="R550" s="9">
        <f t="shared" si="100"/>
        <v>426.31239775938138</v>
      </c>
      <c r="S550" s="9">
        <f t="shared" si="101"/>
        <v>5</v>
      </c>
      <c r="T550" s="1">
        <v>12</v>
      </c>
      <c r="U550" s="1">
        <v>20173</v>
      </c>
      <c r="V550" s="9">
        <f t="shared" si="102"/>
        <v>59.485450850146229</v>
      </c>
      <c r="W550" s="9">
        <f t="shared" si="103"/>
        <v>2</v>
      </c>
      <c r="X550">
        <v>0</v>
      </c>
      <c r="Y550" s="1">
        <v>20173</v>
      </c>
      <c r="Z550" s="9">
        <f t="shared" si="106"/>
        <v>0</v>
      </c>
      <c r="AA550" s="9">
        <f t="shared" si="107"/>
        <v>1</v>
      </c>
      <c r="AB550">
        <f t="shared" si="104"/>
        <v>3.6</v>
      </c>
      <c r="AC550" t="str">
        <f t="shared" si="105"/>
        <v>risk</v>
      </c>
    </row>
    <row r="551" spans="1:29" ht="15.75">
      <c r="A551">
        <v>6</v>
      </c>
      <c r="B551" s="1">
        <v>5106</v>
      </c>
      <c r="C551" s="8">
        <v>1</v>
      </c>
      <c r="D551" t="s">
        <v>1195</v>
      </c>
      <c r="E551" s="1" t="s">
        <v>1196</v>
      </c>
      <c r="F551" s="1" t="s">
        <v>1185</v>
      </c>
      <c r="G551" s="1" t="s">
        <v>1186</v>
      </c>
      <c r="H551" s="1">
        <v>21</v>
      </c>
      <c r="I551" s="14">
        <v>55447</v>
      </c>
      <c r="J551" s="9">
        <f t="shared" si="96"/>
        <v>37.874005807347558</v>
      </c>
      <c r="K551" s="9">
        <f t="shared" si="97"/>
        <v>1</v>
      </c>
      <c r="L551" s="1">
        <v>6</v>
      </c>
      <c r="M551" s="1">
        <v>55176</v>
      </c>
      <c r="N551" s="9">
        <f t="shared" si="98"/>
        <v>10.874293170943888</v>
      </c>
      <c r="O551" s="9">
        <f t="shared" si="99"/>
        <v>1</v>
      </c>
      <c r="P551" s="1">
        <v>23</v>
      </c>
      <c r="Q551" s="1">
        <v>54821</v>
      </c>
      <c r="R551" s="9">
        <f t="shared" si="100"/>
        <v>41.954725378960617</v>
      </c>
      <c r="S551" s="9">
        <f t="shared" si="101"/>
        <v>2</v>
      </c>
      <c r="T551" s="1">
        <v>4</v>
      </c>
      <c r="U551" s="1">
        <v>54821</v>
      </c>
      <c r="V551" s="9">
        <f t="shared" si="102"/>
        <v>7.2964739789496722</v>
      </c>
      <c r="W551" s="9">
        <f t="shared" si="103"/>
        <v>1</v>
      </c>
      <c r="X551">
        <v>1</v>
      </c>
      <c r="Y551" s="1">
        <v>54821</v>
      </c>
      <c r="Z551" s="9">
        <f t="shared" si="106"/>
        <v>1.8241184947374181</v>
      </c>
      <c r="AA551" s="9">
        <f t="shared" si="107"/>
        <v>1</v>
      </c>
      <c r="AB551">
        <f t="shared" si="104"/>
        <v>1.2</v>
      </c>
      <c r="AC551" t="str">
        <f t="shared" si="105"/>
        <v/>
      </c>
    </row>
    <row r="552" spans="1:29" ht="15.75">
      <c r="A552">
        <v>7</v>
      </c>
      <c r="B552" s="1">
        <v>5107</v>
      </c>
      <c r="C552" s="8">
        <v>1</v>
      </c>
      <c r="D552" t="s">
        <v>1197</v>
      </c>
      <c r="E552" s="1" t="s">
        <v>1198</v>
      </c>
      <c r="F552" s="1" t="s">
        <v>1185</v>
      </c>
      <c r="G552" s="1" t="s">
        <v>1186</v>
      </c>
      <c r="H552" s="1">
        <v>12</v>
      </c>
      <c r="I552" s="14">
        <v>17669</v>
      </c>
      <c r="J552" s="9">
        <f t="shared" si="96"/>
        <v>67.915558322485708</v>
      </c>
      <c r="K552" s="9">
        <f t="shared" si="97"/>
        <v>2</v>
      </c>
      <c r="L552" s="1">
        <v>47</v>
      </c>
      <c r="M552" s="1">
        <v>17732</v>
      </c>
      <c r="N552" s="9">
        <f t="shared" si="98"/>
        <v>265.0575231220393</v>
      </c>
      <c r="O552" s="9">
        <f t="shared" si="99"/>
        <v>5</v>
      </c>
      <c r="P552" s="1">
        <v>10</v>
      </c>
      <c r="Q552" s="1">
        <v>17721</v>
      </c>
      <c r="R552" s="9">
        <f t="shared" si="100"/>
        <v>56.430224027989389</v>
      </c>
      <c r="S552" s="9">
        <f t="shared" si="101"/>
        <v>2</v>
      </c>
      <c r="T552" s="1">
        <v>18</v>
      </c>
      <c r="U552" s="1">
        <v>17721</v>
      </c>
      <c r="V552" s="9">
        <f t="shared" si="102"/>
        <v>101.5744032503809</v>
      </c>
      <c r="W552" s="9">
        <f t="shared" si="103"/>
        <v>3</v>
      </c>
      <c r="X552">
        <v>3</v>
      </c>
      <c r="Y552" s="1">
        <v>17721</v>
      </c>
      <c r="Z552" s="9">
        <f t="shared" si="106"/>
        <v>16.929067208396816</v>
      </c>
      <c r="AA552" s="9">
        <f t="shared" si="107"/>
        <v>1</v>
      </c>
      <c r="AB552">
        <f t="shared" si="104"/>
        <v>2.6</v>
      </c>
      <c r="AC552" t="str">
        <f t="shared" si="105"/>
        <v/>
      </c>
    </row>
    <row r="553" spans="1:29" ht="15.75">
      <c r="A553">
        <v>8</v>
      </c>
      <c r="B553" s="1">
        <v>5108</v>
      </c>
      <c r="C553" s="8">
        <v>1</v>
      </c>
      <c r="D553" t="s">
        <v>1199</v>
      </c>
      <c r="E553" s="1" t="s">
        <v>1200</v>
      </c>
      <c r="F553" s="1" t="s">
        <v>1185</v>
      </c>
      <c r="G553" s="1" t="s">
        <v>1186</v>
      </c>
      <c r="H553" s="1">
        <v>37</v>
      </c>
      <c r="I553" s="14">
        <v>17556</v>
      </c>
      <c r="J553" s="9">
        <f t="shared" si="96"/>
        <v>210.75415812257916</v>
      </c>
      <c r="K553" s="9">
        <f t="shared" si="97"/>
        <v>5</v>
      </c>
      <c r="L553" s="1">
        <v>17</v>
      </c>
      <c r="M553" s="1">
        <v>17460</v>
      </c>
      <c r="N553" s="9">
        <f t="shared" si="98"/>
        <v>97.365406643757154</v>
      </c>
      <c r="O553" s="9">
        <f t="shared" si="99"/>
        <v>3</v>
      </c>
      <c r="P553" s="1">
        <v>14</v>
      </c>
      <c r="Q553" s="1">
        <v>17354</v>
      </c>
      <c r="R553" s="9">
        <f t="shared" si="100"/>
        <v>80.673043678690789</v>
      </c>
      <c r="S553" s="9">
        <f t="shared" si="101"/>
        <v>3</v>
      </c>
      <c r="T553" s="1">
        <v>23</v>
      </c>
      <c r="U553" s="1">
        <v>17354</v>
      </c>
      <c r="V553" s="9">
        <f t="shared" si="102"/>
        <v>132.53428604356344</v>
      </c>
      <c r="W553" s="9">
        <f t="shared" si="103"/>
        <v>4</v>
      </c>
      <c r="X553">
        <v>0</v>
      </c>
      <c r="Y553" s="1">
        <v>17354</v>
      </c>
      <c r="Z553" s="9">
        <f t="shared" si="106"/>
        <v>0</v>
      </c>
      <c r="AA553" s="9">
        <f t="shared" si="107"/>
        <v>1</v>
      </c>
      <c r="AB553">
        <f t="shared" si="104"/>
        <v>3.2</v>
      </c>
      <c r="AC553" t="str">
        <f t="shared" si="105"/>
        <v>risk</v>
      </c>
    </row>
    <row r="554" spans="1:29" ht="15.75">
      <c r="A554">
        <v>1</v>
      </c>
      <c r="B554" s="1">
        <v>5201</v>
      </c>
      <c r="C554" s="8">
        <v>1</v>
      </c>
      <c r="D554" t="s">
        <v>1201</v>
      </c>
      <c r="E554" s="1" t="s">
        <v>1202</v>
      </c>
      <c r="F554" s="1" t="s">
        <v>1203</v>
      </c>
      <c r="G554" s="1" t="s">
        <v>1204</v>
      </c>
      <c r="H554" s="1">
        <v>105</v>
      </c>
      <c r="I554" s="14">
        <v>229228</v>
      </c>
      <c r="J554" s="9">
        <f t="shared" si="96"/>
        <v>45.805922487654215</v>
      </c>
      <c r="K554" s="9">
        <f t="shared" si="97"/>
        <v>2</v>
      </c>
      <c r="L554" s="1">
        <v>108</v>
      </c>
      <c r="M554" s="1">
        <v>228556</v>
      </c>
      <c r="N554" s="9">
        <f t="shared" si="98"/>
        <v>47.253189590297346</v>
      </c>
      <c r="O554" s="9">
        <f t="shared" si="99"/>
        <v>2</v>
      </c>
      <c r="P554" s="1">
        <v>192</v>
      </c>
      <c r="Q554" s="1">
        <v>227575</v>
      </c>
      <c r="R554" s="9">
        <f t="shared" si="100"/>
        <v>84.367790838185215</v>
      </c>
      <c r="S554" s="9">
        <f t="shared" si="101"/>
        <v>3</v>
      </c>
      <c r="T554" s="1">
        <v>386</v>
      </c>
      <c r="U554" s="1">
        <v>227575</v>
      </c>
      <c r="V554" s="9">
        <f t="shared" si="102"/>
        <v>169.61441283093484</v>
      </c>
      <c r="W554" s="9">
        <f t="shared" si="103"/>
        <v>5</v>
      </c>
      <c r="X554">
        <v>23</v>
      </c>
      <c r="Y554" s="1">
        <v>227575</v>
      </c>
      <c r="Z554" s="9">
        <f t="shared" si="106"/>
        <v>10.106558277490937</v>
      </c>
      <c r="AA554" s="9">
        <f t="shared" si="107"/>
        <v>1</v>
      </c>
      <c r="AB554">
        <f t="shared" si="104"/>
        <v>2.6</v>
      </c>
      <c r="AC554" t="str">
        <f t="shared" si="105"/>
        <v>risk</v>
      </c>
    </row>
    <row r="555" spans="1:29" ht="15.75">
      <c r="A555">
        <v>2</v>
      </c>
      <c r="B555" s="1">
        <v>5202</v>
      </c>
      <c r="C555" s="8">
        <v>1</v>
      </c>
      <c r="D555" t="s">
        <v>1205</v>
      </c>
      <c r="E555" s="1" t="s">
        <v>1206</v>
      </c>
      <c r="F555" s="1" t="s">
        <v>1203</v>
      </c>
      <c r="G555" s="1" t="s">
        <v>1204</v>
      </c>
      <c r="H555" s="1">
        <v>17</v>
      </c>
      <c r="I555" s="14">
        <v>40053</v>
      </c>
      <c r="J555" s="9">
        <f t="shared" si="96"/>
        <v>42.443762015329689</v>
      </c>
      <c r="K555" s="9">
        <f t="shared" si="97"/>
        <v>2</v>
      </c>
      <c r="L555" s="1">
        <v>24</v>
      </c>
      <c r="M555" s="1">
        <v>40037</v>
      </c>
      <c r="N555" s="9">
        <f t="shared" si="98"/>
        <v>59.944551290056694</v>
      </c>
      <c r="O555" s="9">
        <f t="shared" si="99"/>
        <v>2</v>
      </c>
      <c r="P555" s="1">
        <v>154</v>
      </c>
      <c r="Q555" s="1">
        <v>39903</v>
      </c>
      <c r="R555" s="9">
        <f t="shared" si="100"/>
        <v>385.9358945442699</v>
      </c>
      <c r="S555" s="9">
        <f t="shared" si="101"/>
        <v>5</v>
      </c>
      <c r="T555" s="1">
        <v>60</v>
      </c>
      <c r="U555" s="1">
        <v>39903</v>
      </c>
      <c r="V555" s="9">
        <f t="shared" si="102"/>
        <v>150.36463423802721</v>
      </c>
      <c r="W555" s="9">
        <f t="shared" si="103"/>
        <v>4</v>
      </c>
      <c r="X555">
        <v>8</v>
      </c>
      <c r="Y555" s="1">
        <v>39903</v>
      </c>
      <c r="Z555" s="9">
        <f t="shared" si="106"/>
        <v>20.048617898403631</v>
      </c>
      <c r="AA555" s="9">
        <f t="shared" si="107"/>
        <v>1</v>
      </c>
      <c r="AB555">
        <f t="shared" si="104"/>
        <v>2.8</v>
      </c>
      <c r="AC555" t="str">
        <f t="shared" si="105"/>
        <v/>
      </c>
    </row>
    <row r="556" spans="1:29" ht="15.75">
      <c r="A556">
        <v>3</v>
      </c>
      <c r="B556" s="1">
        <v>5203</v>
      </c>
      <c r="C556" s="8">
        <v>1</v>
      </c>
      <c r="D556" t="s">
        <v>1207</v>
      </c>
      <c r="E556" s="1" t="s">
        <v>1208</v>
      </c>
      <c r="F556" s="1" t="s">
        <v>1203</v>
      </c>
      <c r="G556" s="1" t="s">
        <v>1204</v>
      </c>
      <c r="H556" s="1">
        <v>45</v>
      </c>
      <c r="I556" s="14">
        <v>60349</v>
      </c>
      <c r="J556" s="9">
        <f t="shared" si="96"/>
        <v>74.566272846277485</v>
      </c>
      <c r="K556" s="9">
        <f t="shared" si="97"/>
        <v>2</v>
      </c>
      <c r="L556" s="1">
        <v>22</v>
      </c>
      <c r="M556" s="1">
        <v>59996</v>
      </c>
      <c r="N556" s="9">
        <f t="shared" si="98"/>
        <v>36.669111274084941</v>
      </c>
      <c r="O556" s="9">
        <f t="shared" si="99"/>
        <v>1</v>
      </c>
      <c r="P556" s="1">
        <v>48</v>
      </c>
      <c r="Q556" s="1">
        <v>59597</v>
      </c>
      <c r="R556" s="9">
        <f t="shared" si="100"/>
        <v>80.540966827189294</v>
      </c>
      <c r="S556" s="9">
        <f t="shared" si="101"/>
        <v>3</v>
      </c>
      <c r="T556" s="1">
        <v>150</v>
      </c>
      <c r="U556" s="1">
        <v>59597</v>
      </c>
      <c r="V556" s="9">
        <f t="shared" si="102"/>
        <v>251.69052133496655</v>
      </c>
      <c r="W556" s="9">
        <f t="shared" si="103"/>
        <v>5</v>
      </c>
      <c r="X556">
        <v>1</v>
      </c>
      <c r="Y556" s="1">
        <v>59597</v>
      </c>
      <c r="Z556" s="9">
        <f t="shared" si="106"/>
        <v>1.6779368088997768</v>
      </c>
      <c r="AA556" s="9">
        <f t="shared" si="107"/>
        <v>1</v>
      </c>
      <c r="AB556">
        <f t="shared" si="104"/>
        <v>2.4</v>
      </c>
      <c r="AC556" t="str">
        <f t="shared" si="105"/>
        <v/>
      </c>
    </row>
    <row r="557" spans="1:29" ht="15.75">
      <c r="A557">
        <v>4</v>
      </c>
      <c r="B557" s="1">
        <v>5204</v>
      </c>
      <c r="C557" s="8">
        <v>1</v>
      </c>
      <c r="D557" t="s">
        <v>1209</v>
      </c>
      <c r="E557" s="1" t="s">
        <v>1210</v>
      </c>
      <c r="F557" s="1" t="s">
        <v>1203</v>
      </c>
      <c r="G557" s="1" t="s">
        <v>1204</v>
      </c>
      <c r="H557" s="1">
        <v>7</v>
      </c>
      <c r="I557" s="14">
        <v>31341</v>
      </c>
      <c r="J557" s="9">
        <f t="shared" si="96"/>
        <v>22.334960594748093</v>
      </c>
      <c r="K557" s="9">
        <f t="shared" si="97"/>
        <v>1</v>
      </c>
      <c r="L557" s="1">
        <v>3</v>
      </c>
      <c r="M557" s="1">
        <v>31234</v>
      </c>
      <c r="N557" s="9">
        <f t="shared" si="98"/>
        <v>9.604917717871551</v>
      </c>
      <c r="O557" s="9">
        <f t="shared" si="99"/>
        <v>1</v>
      </c>
      <c r="P557" s="1">
        <v>13</v>
      </c>
      <c r="Q557" s="1">
        <v>31087</v>
      </c>
      <c r="R557" s="9">
        <f t="shared" si="100"/>
        <v>41.818123331296043</v>
      </c>
      <c r="S557" s="9">
        <f t="shared" si="101"/>
        <v>2</v>
      </c>
      <c r="T557" s="1">
        <v>10</v>
      </c>
      <c r="U557" s="1">
        <v>31087</v>
      </c>
      <c r="V557" s="9">
        <f t="shared" si="102"/>
        <v>32.167787177920026</v>
      </c>
      <c r="W557" s="9">
        <f t="shared" si="103"/>
        <v>1</v>
      </c>
      <c r="X557">
        <v>0</v>
      </c>
      <c r="Y557" s="1">
        <v>31087</v>
      </c>
      <c r="Z557" s="9">
        <f t="shared" si="106"/>
        <v>0</v>
      </c>
      <c r="AA557" s="9">
        <f t="shared" si="107"/>
        <v>1</v>
      </c>
      <c r="AB557">
        <f t="shared" si="104"/>
        <v>1.2</v>
      </c>
      <c r="AC557" t="str">
        <f t="shared" si="105"/>
        <v/>
      </c>
    </row>
    <row r="558" spans="1:29" ht="15.75">
      <c r="A558">
        <v>5</v>
      </c>
      <c r="B558" s="1">
        <v>5205</v>
      </c>
      <c r="C558" s="8">
        <v>1</v>
      </c>
      <c r="D558" t="s">
        <v>1211</v>
      </c>
      <c r="E558" s="1" t="s">
        <v>1212</v>
      </c>
      <c r="F558" s="1" t="s">
        <v>1203</v>
      </c>
      <c r="G558" s="1" t="s">
        <v>1204</v>
      </c>
      <c r="H558" s="1">
        <v>5</v>
      </c>
      <c r="I558" s="14">
        <v>55786</v>
      </c>
      <c r="J558" s="9">
        <f t="shared" si="96"/>
        <v>8.9628222134585744</v>
      </c>
      <c r="K558" s="9">
        <f t="shared" si="97"/>
        <v>1</v>
      </c>
      <c r="L558" s="1">
        <v>14</v>
      </c>
      <c r="M558" s="1">
        <v>55371</v>
      </c>
      <c r="N558" s="9">
        <f t="shared" si="98"/>
        <v>25.283993426161711</v>
      </c>
      <c r="O558" s="9">
        <f t="shared" si="99"/>
        <v>1</v>
      </c>
      <c r="P558" s="1">
        <v>17</v>
      </c>
      <c r="Q558" s="1">
        <v>54900</v>
      </c>
      <c r="R558" s="9">
        <f t="shared" si="100"/>
        <v>30.965391621129324</v>
      </c>
      <c r="S558" s="9">
        <f t="shared" si="101"/>
        <v>1</v>
      </c>
      <c r="T558" s="1">
        <v>2</v>
      </c>
      <c r="U558" s="1">
        <v>54900</v>
      </c>
      <c r="V558" s="9">
        <f t="shared" si="102"/>
        <v>3.6429872495446265</v>
      </c>
      <c r="W558" s="9">
        <f t="shared" si="103"/>
        <v>1</v>
      </c>
      <c r="X558">
        <v>0</v>
      </c>
      <c r="Y558" s="1">
        <v>54900</v>
      </c>
      <c r="Z558" s="9">
        <f t="shared" si="106"/>
        <v>0</v>
      </c>
      <c r="AA558" s="9">
        <f t="shared" si="107"/>
        <v>1</v>
      </c>
      <c r="AB558">
        <f t="shared" si="104"/>
        <v>1</v>
      </c>
      <c r="AC558" t="str">
        <f t="shared" si="105"/>
        <v/>
      </c>
    </row>
    <row r="559" spans="1:29" ht="15.75">
      <c r="A559">
        <v>6</v>
      </c>
      <c r="B559" s="1">
        <v>5206</v>
      </c>
      <c r="C559" s="8">
        <v>1</v>
      </c>
      <c r="D559" t="s">
        <v>1213</v>
      </c>
      <c r="E559" s="1" t="s">
        <v>1214</v>
      </c>
      <c r="F559" s="1" t="s">
        <v>1203</v>
      </c>
      <c r="G559" s="1" t="s">
        <v>1204</v>
      </c>
      <c r="H559" s="1">
        <v>1</v>
      </c>
      <c r="I559" s="14">
        <v>39974</v>
      </c>
      <c r="J559" s="9">
        <f t="shared" si="96"/>
        <v>2.5016260569370088</v>
      </c>
      <c r="K559" s="9">
        <f t="shared" si="97"/>
        <v>1</v>
      </c>
      <c r="L559" s="1">
        <v>17</v>
      </c>
      <c r="M559" s="1">
        <v>39775</v>
      </c>
      <c r="N559" s="9">
        <f t="shared" si="98"/>
        <v>42.740414833438088</v>
      </c>
      <c r="O559" s="9">
        <f t="shared" si="99"/>
        <v>2</v>
      </c>
      <c r="P559" s="1">
        <v>23</v>
      </c>
      <c r="Q559" s="1">
        <v>39387</v>
      </c>
      <c r="R559" s="9">
        <f t="shared" si="100"/>
        <v>58.394901871175769</v>
      </c>
      <c r="S559" s="9">
        <f t="shared" si="101"/>
        <v>2</v>
      </c>
      <c r="T559" s="1">
        <v>11</v>
      </c>
      <c r="U559" s="1">
        <v>39387</v>
      </c>
      <c r="V559" s="9">
        <f t="shared" si="102"/>
        <v>27.927996547084064</v>
      </c>
      <c r="W559" s="9">
        <f t="shared" si="103"/>
        <v>1</v>
      </c>
      <c r="X559">
        <v>2</v>
      </c>
      <c r="Y559" s="1">
        <v>39387</v>
      </c>
      <c r="Z559" s="9">
        <f t="shared" si="106"/>
        <v>5.0778175540152839</v>
      </c>
      <c r="AA559" s="9">
        <f t="shared" si="107"/>
        <v>1</v>
      </c>
      <c r="AB559">
        <f t="shared" si="104"/>
        <v>1.4</v>
      </c>
      <c r="AC559" t="str">
        <f t="shared" si="105"/>
        <v/>
      </c>
    </row>
    <row r="560" spans="1:29" ht="15.75">
      <c r="A560">
        <v>7</v>
      </c>
      <c r="B560" s="1">
        <v>5207</v>
      </c>
      <c r="C560" s="8">
        <v>1</v>
      </c>
      <c r="D560" t="s">
        <v>1215</v>
      </c>
      <c r="E560" s="1" t="s">
        <v>1216</v>
      </c>
      <c r="F560" s="1" t="s">
        <v>1203</v>
      </c>
      <c r="G560" s="1" t="s">
        <v>1204</v>
      </c>
      <c r="H560" s="1">
        <v>20</v>
      </c>
      <c r="I560" s="14">
        <v>44487</v>
      </c>
      <c r="J560" s="9">
        <f t="shared" si="96"/>
        <v>44.956953716816152</v>
      </c>
      <c r="K560" s="9">
        <f t="shared" si="97"/>
        <v>2</v>
      </c>
      <c r="L560" s="1">
        <v>6</v>
      </c>
      <c r="M560" s="1">
        <v>44332</v>
      </c>
      <c r="N560" s="9">
        <f t="shared" si="98"/>
        <v>13.534241631327259</v>
      </c>
      <c r="O560" s="9">
        <f t="shared" si="99"/>
        <v>1</v>
      </c>
      <c r="P560" s="1">
        <v>5</v>
      </c>
      <c r="Q560" s="1">
        <v>44123</v>
      </c>
      <c r="R560" s="9">
        <f t="shared" si="100"/>
        <v>11.331958389048795</v>
      </c>
      <c r="S560" s="9">
        <f t="shared" si="101"/>
        <v>1</v>
      </c>
      <c r="T560" s="1">
        <v>68</v>
      </c>
      <c r="U560" s="1">
        <v>44123</v>
      </c>
      <c r="V560" s="9">
        <f t="shared" si="102"/>
        <v>154.11463409106364</v>
      </c>
      <c r="W560" s="9">
        <f t="shared" si="103"/>
        <v>4</v>
      </c>
      <c r="X560">
        <v>0</v>
      </c>
      <c r="Y560" s="1">
        <v>44123</v>
      </c>
      <c r="Z560" s="9">
        <f t="shared" si="106"/>
        <v>0</v>
      </c>
      <c r="AA560" s="9">
        <f t="shared" si="107"/>
        <v>1</v>
      </c>
      <c r="AB560">
        <f t="shared" si="104"/>
        <v>1.8</v>
      </c>
      <c r="AC560" t="str">
        <f t="shared" si="105"/>
        <v/>
      </c>
    </row>
    <row r="561" spans="1:29" ht="15.75">
      <c r="A561">
        <v>8</v>
      </c>
      <c r="B561" s="1">
        <v>5208</v>
      </c>
      <c r="C561" s="8">
        <v>1</v>
      </c>
      <c r="D561" t="s">
        <v>1217</v>
      </c>
      <c r="E561" s="1" t="s">
        <v>1218</v>
      </c>
      <c r="F561" s="1" t="s">
        <v>1203</v>
      </c>
      <c r="G561" s="1" t="s">
        <v>1204</v>
      </c>
      <c r="H561" s="1">
        <v>20</v>
      </c>
      <c r="I561" s="14">
        <v>59940</v>
      </c>
      <c r="J561" s="9">
        <f t="shared" si="96"/>
        <v>33.366700033366705</v>
      </c>
      <c r="K561" s="9">
        <f t="shared" si="97"/>
        <v>1</v>
      </c>
      <c r="L561" s="1">
        <v>34</v>
      </c>
      <c r="M561" s="1">
        <v>59643</v>
      </c>
      <c r="N561" s="9">
        <f t="shared" si="98"/>
        <v>57.005851482990465</v>
      </c>
      <c r="O561" s="9">
        <f t="shared" si="99"/>
        <v>2</v>
      </c>
      <c r="P561" s="1">
        <v>65</v>
      </c>
      <c r="Q561" s="1">
        <v>59257</v>
      </c>
      <c r="R561" s="9">
        <f t="shared" si="100"/>
        <v>109.69168199537607</v>
      </c>
      <c r="S561" s="9">
        <f t="shared" si="101"/>
        <v>3</v>
      </c>
      <c r="T561" s="1">
        <v>9</v>
      </c>
      <c r="U561" s="1">
        <v>59257</v>
      </c>
      <c r="V561" s="9">
        <f t="shared" si="102"/>
        <v>15.188079045513609</v>
      </c>
      <c r="W561" s="9">
        <f t="shared" si="103"/>
        <v>1</v>
      </c>
      <c r="X561">
        <v>0</v>
      </c>
      <c r="Y561" s="1">
        <v>59257</v>
      </c>
      <c r="Z561" s="9">
        <f t="shared" si="106"/>
        <v>0</v>
      </c>
      <c r="AA561" s="9">
        <f t="shared" si="107"/>
        <v>1</v>
      </c>
      <c r="AB561">
        <f t="shared" si="104"/>
        <v>1.6</v>
      </c>
      <c r="AC561" t="str">
        <f t="shared" si="105"/>
        <v/>
      </c>
    </row>
    <row r="562" spans="1:29" ht="15.75">
      <c r="A562">
        <v>9</v>
      </c>
      <c r="B562" s="1">
        <v>5209</v>
      </c>
      <c r="C562" s="8">
        <v>1</v>
      </c>
      <c r="D562" t="s">
        <v>1219</v>
      </c>
      <c r="E562" s="1" t="s">
        <v>1220</v>
      </c>
      <c r="F562" s="1" t="s">
        <v>1203</v>
      </c>
      <c r="G562" s="1" t="s">
        <v>1204</v>
      </c>
      <c r="H562" s="1">
        <v>2</v>
      </c>
      <c r="I562" s="14">
        <v>16295</v>
      </c>
      <c r="J562" s="9">
        <f t="shared" si="96"/>
        <v>12.2737035900583</v>
      </c>
      <c r="K562" s="9">
        <f t="shared" si="97"/>
        <v>1</v>
      </c>
      <c r="L562" s="1">
        <v>31</v>
      </c>
      <c r="M562" s="1">
        <v>16205</v>
      </c>
      <c r="N562" s="9">
        <f t="shared" si="98"/>
        <v>191.29898179574204</v>
      </c>
      <c r="O562" s="9">
        <f t="shared" si="99"/>
        <v>5</v>
      </c>
      <c r="P562" s="1">
        <v>36</v>
      </c>
      <c r="Q562" s="1">
        <v>16094</v>
      </c>
      <c r="R562" s="9">
        <f t="shared" si="100"/>
        <v>223.68584565676653</v>
      </c>
      <c r="S562" s="9">
        <f t="shared" si="101"/>
        <v>5</v>
      </c>
      <c r="T562" s="1">
        <v>8</v>
      </c>
      <c r="U562" s="1">
        <v>16094</v>
      </c>
      <c r="V562" s="9">
        <f t="shared" si="102"/>
        <v>49.707965701503667</v>
      </c>
      <c r="W562" s="9">
        <f t="shared" si="103"/>
        <v>2</v>
      </c>
      <c r="X562">
        <v>0</v>
      </c>
      <c r="Y562" s="1">
        <v>16094</v>
      </c>
      <c r="Z562" s="9">
        <f t="shared" si="106"/>
        <v>0</v>
      </c>
      <c r="AA562" s="9">
        <f t="shared" si="107"/>
        <v>1</v>
      </c>
      <c r="AB562">
        <f t="shared" si="104"/>
        <v>2.8</v>
      </c>
      <c r="AC562" t="str">
        <f t="shared" si="105"/>
        <v/>
      </c>
    </row>
    <row r="563" spans="1:29" ht="15.75">
      <c r="A563">
        <v>10</v>
      </c>
      <c r="B563" s="1">
        <v>5210</v>
      </c>
      <c r="C563" s="8">
        <v>1</v>
      </c>
      <c r="D563" t="s">
        <v>1221</v>
      </c>
      <c r="E563" s="1" t="s">
        <v>1188</v>
      </c>
      <c r="F563" s="1" t="s">
        <v>1203</v>
      </c>
      <c r="G563" s="1" t="s">
        <v>1204</v>
      </c>
      <c r="H563" s="1">
        <v>40</v>
      </c>
      <c r="I563" s="14">
        <v>58800</v>
      </c>
      <c r="J563" s="9">
        <f t="shared" si="96"/>
        <v>68.027210884353735</v>
      </c>
      <c r="K563" s="9">
        <f t="shared" si="97"/>
        <v>2</v>
      </c>
      <c r="L563" s="1">
        <v>47</v>
      </c>
      <c r="M563" s="1">
        <v>58502</v>
      </c>
      <c r="N563" s="9">
        <f t="shared" si="98"/>
        <v>80.339133704830601</v>
      </c>
      <c r="O563" s="9">
        <f t="shared" si="99"/>
        <v>3</v>
      </c>
      <c r="P563" s="1">
        <v>62</v>
      </c>
      <c r="Q563" s="1">
        <v>58093</v>
      </c>
      <c r="R563" s="9">
        <f t="shared" si="100"/>
        <v>106.72542302859209</v>
      </c>
      <c r="S563" s="9">
        <f t="shared" si="101"/>
        <v>3</v>
      </c>
      <c r="T563" s="1">
        <v>28</v>
      </c>
      <c r="U563" s="1">
        <v>58093</v>
      </c>
      <c r="V563" s="9">
        <f t="shared" si="102"/>
        <v>48.198578141944814</v>
      </c>
      <c r="W563" s="9">
        <f t="shared" si="103"/>
        <v>2</v>
      </c>
      <c r="X563">
        <v>2</v>
      </c>
      <c r="Y563" s="1">
        <v>58093</v>
      </c>
      <c r="Z563" s="9">
        <f t="shared" si="106"/>
        <v>3.4427555815674866</v>
      </c>
      <c r="AA563" s="9">
        <f t="shared" si="107"/>
        <v>1</v>
      </c>
      <c r="AB563">
        <f t="shared" si="104"/>
        <v>2.2000000000000002</v>
      </c>
      <c r="AC563" t="str">
        <f t="shared" si="105"/>
        <v/>
      </c>
    </row>
    <row r="564" spans="1:29" ht="15.75">
      <c r="A564">
        <v>11</v>
      </c>
      <c r="B564" s="1">
        <v>5211</v>
      </c>
      <c r="C564" s="8">
        <v>1</v>
      </c>
      <c r="D564" t="s">
        <v>1222</v>
      </c>
      <c r="E564" s="1" t="s">
        <v>1223</v>
      </c>
      <c r="F564" s="1" t="s">
        <v>1203</v>
      </c>
      <c r="G564" s="1" t="s">
        <v>1204</v>
      </c>
      <c r="H564" s="1">
        <v>5</v>
      </c>
      <c r="I564" s="14">
        <v>27430</v>
      </c>
      <c r="J564" s="9">
        <f t="shared" si="96"/>
        <v>18.22821728034998</v>
      </c>
      <c r="K564" s="9">
        <f t="shared" si="97"/>
        <v>1</v>
      </c>
      <c r="L564" s="1">
        <v>3</v>
      </c>
      <c r="M564" s="1">
        <v>27297</v>
      </c>
      <c r="N564" s="9">
        <f t="shared" si="98"/>
        <v>10.990218705352236</v>
      </c>
      <c r="O564" s="9">
        <f t="shared" si="99"/>
        <v>1</v>
      </c>
      <c r="P564" s="1">
        <v>231</v>
      </c>
      <c r="Q564" s="1">
        <v>27116</v>
      </c>
      <c r="R564" s="9">
        <f t="shared" si="100"/>
        <v>851.89555981708213</v>
      </c>
      <c r="S564" s="9">
        <f t="shared" si="101"/>
        <v>5</v>
      </c>
      <c r="T564" s="1">
        <v>16</v>
      </c>
      <c r="U564" s="1">
        <v>27116</v>
      </c>
      <c r="V564" s="9">
        <f t="shared" si="102"/>
        <v>59.005753060923446</v>
      </c>
      <c r="W564" s="9">
        <f t="shared" si="103"/>
        <v>2</v>
      </c>
      <c r="X564">
        <v>2</v>
      </c>
      <c r="Y564" s="1">
        <v>27116</v>
      </c>
      <c r="Z564" s="9">
        <f t="shared" si="106"/>
        <v>7.3757191326154308</v>
      </c>
      <c r="AA564" s="9">
        <f t="shared" si="107"/>
        <v>1</v>
      </c>
      <c r="AB564">
        <f t="shared" si="104"/>
        <v>2</v>
      </c>
      <c r="AC564" t="str">
        <f t="shared" si="105"/>
        <v/>
      </c>
    </row>
    <row r="565" spans="1:29" ht="15.75">
      <c r="A565">
        <v>12</v>
      </c>
      <c r="B565" s="1">
        <v>5212</v>
      </c>
      <c r="C565" s="8">
        <v>1</v>
      </c>
      <c r="D565" t="s">
        <v>1224</v>
      </c>
      <c r="E565" s="1" t="s">
        <v>1225</v>
      </c>
      <c r="F565" s="1" t="s">
        <v>1203</v>
      </c>
      <c r="G565" s="1" t="s">
        <v>1204</v>
      </c>
      <c r="H565" s="1">
        <v>25</v>
      </c>
      <c r="I565" s="14">
        <v>50638</v>
      </c>
      <c r="J565" s="9">
        <f t="shared" si="96"/>
        <v>49.370038311149727</v>
      </c>
      <c r="K565" s="9">
        <f t="shared" si="97"/>
        <v>2</v>
      </c>
      <c r="L565" s="1">
        <v>11</v>
      </c>
      <c r="M565" s="1">
        <v>50467</v>
      </c>
      <c r="N565" s="9">
        <f t="shared" si="98"/>
        <v>21.796421423900767</v>
      </c>
      <c r="O565" s="9">
        <f t="shared" si="99"/>
        <v>1</v>
      </c>
      <c r="P565" s="1">
        <v>18</v>
      </c>
      <c r="Q565" s="1">
        <v>50339</v>
      </c>
      <c r="R565" s="9">
        <f t="shared" si="100"/>
        <v>35.757563717992014</v>
      </c>
      <c r="S565" s="9">
        <f t="shared" si="101"/>
        <v>1</v>
      </c>
      <c r="T565" s="1">
        <v>178</v>
      </c>
      <c r="U565" s="1">
        <v>50339</v>
      </c>
      <c r="V565" s="9">
        <f t="shared" si="102"/>
        <v>353.6025745445877</v>
      </c>
      <c r="W565" s="9">
        <f t="shared" si="103"/>
        <v>5</v>
      </c>
      <c r="X565">
        <v>0</v>
      </c>
      <c r="Y565" s="1">
        <v>50339</v>
      </c>
      <c r="Z565" s="9">
        <f t="shared" si="106"/>
        <v>0</v>
      </c>
      <c r="AA565" s="9">
        <f t="shared" si="107"/>
        <v>1</v>
      </c>
      <c r="AB565">
        <f t="shared" si="104"/>
        <v>2</v>
      </c>
      <c r="AC565" t="str">
        <f t="shared" si="105"/>
        <v/>
      </c>
    </row>
    <row r="566" spans="1:29" ht="15.75">
      <c r="A566">
        <v>13</v>
      </c>
      <c r="B566" s="1">
        <v>5213</v>
      </c>
      <c r="C566" s="8">
        <v>1</v>
      </c>
      <c r="D566" t="s">
        <v>1226</v>
      </c>
      <c r="E566" s="1" t="s">
        <v>1227</v>
      </c>
      <c r="F566" s="1" t="s">
        <v>1203</v>
      </c>
      <c r="G566" s="1" t="s">
        <v>1204</v>
      </c>
      <c r="H566" s="1">
        <v>10</v>
      </c>
      <c r="I566" s="14">
        <v>33378</v>
      </c>
      <c r="J566" s="9">
        <f t="shared" si="96"/>
        <v>29.959853795913475</v>
      </c>
      <c r="K566" s="9">
        <f t="shared" si="97"/>
        <v>1</v>
      </c>
      <c r="L566" s="1">
        <v>6</v>
      </c>
      <c r="M566" s="1">
        <v>33299</v>
      </c>
      <c r="N566" s="9">
        <f t="shared" si="98"/>
        <v>18.018559115889367</v>
      </c>
      <c r="O566" s="9">
        <f t="shared" si="99"/>
        <v>1</v>
      </c>
      <c r="P566" s="1">
        <v>16</v>
      </c>
      <c r="Q566" s="1">
        <v>33129</v>
      </c>
      <c r="R566" s="9">
        <f t="shared" si="100"/>
        <v>48.29605481602222</v>
      </c>
      <c r="S566" s="9">
        <f t="shared" si="101"/>
        <v>2</v>
      </c>
      <c r="T566" s="1">
        <v>28</v>
      </c>
      <c r="U566" s="1">
        <v>33129</v>
      </c>
      <c r="V566" s="9">
        <f t="shared" si="102"/>
        <v>84.518095928038875</v>
      </c>
      <c r="W566" s="9">
        <f t="shared" si="103"/>
        <v>3</v>
      </c>
      <c r="X566">
        <v>2</v>
      </c>
      <c r="Y566" s="1">
        <v>33129</v>
      </c>
      <c r="Z566" s="9">
        <f t="shared" si="106"/>
        <v>6.0370068520027775</v>
      </c>
      <c r="AA566" s="9">
        <f t="shared" si="107"/>
        <v>1</v>
      </c>
      <c r="AB566">
        <f t="shared" si="104"/>
        <v>1.6</v>
      </c>
      <c r="AC566" t="str">
        <f t="shared" si="105"/>
        <v/>
      </c>
    </row>
    <row r="567" spans="1:29" ht="15.75">
      <c r="A567">
        <v>1</v>
      </c>
      <c r="B567" s="1">
        <v>5301</v>
      </c>
      <c r="C567" s="8">
        <v>2</v>
      </c>
      <c r="D567" t="s">
        <v>1228</v>
      </c>
      <c r="E567" s="1" t="s">
        <v>1229</v>
      </c>
      <c r="F567" s="1" t="s">
        <v>1230</v>
      </c>
      <c r="G567" s="1" t="s">
        <v>1231</v>
      </c>
      <c r="H567" s="1">
        <v>86</v>
      </c>
      <c r="I567" s="15">
        <v>149578</v>
      </c>
      <c r="J567" s="9">
        <f t="shared" si="96"/>
        <v>57.49508617577451</v>
      </c>
      <c r="K567" s="9">
        <f t="shared" si="97"/>
        <v>2</v>
      </c>
      <c r="L567" s="1">
        <v>67</v>
      </c>
      <c r="M567" s="1">
        <v>149110</v>
      </c>
      <c r="N567" s="9">
        <f t="shared" si="98"/>
        <v>44.933270739722353</v>
      </c>
      <c r="O567" s="9">
        <f t="shared" si="99"/>
        <v>2</v>
      </c>
      <c r="P567" s="1">
        <v>117</v>
      </c>
      <c r="Q567" s="1">
        <v>148372</v>
      </c>
      <c r="R567" s="9">
        <f t="shared" si="100"/>
        <v>78.855848812444393</v>
      </c>
      <c r="S567" s="9">
        <f t="shared" si="101"/>
        <v>2</v>
      </c>
      <c r="T567" s="1">
        <v>212</v>
      </c>
      <c r="U567" s="1">
        <v>148372</v>
      </c>
      <c r="V567" s="9">
        <f t="shared" si="102"/>
        <v>142.8841021216941</v>
      </c>
      <c r="W567" s="9">
        <f t="shared" si="103"/>
        <v>4</v>
      </c>
      <c r="X567">
        <v>35</v>
      </c>
      <c r="Y567" s="1">
        <v>148372</v>
      </c>
      <c r="Z567" s="9">
        <f t="shared" si="106"/>
        <v>23.589356482355161</v>
      </c>
      <c r="AA567" s="9">
        <f t="shared" si="107"/>
        <v>1</v>
      </c>
      <c r="AB567">
        <f t="shared" si="104"/>
        <v>2.2000000000000002</v>
      </c>
      <c r="AC567" t="str">
        <f t="shared" si="105"/>
        <v>risk</v>
      </c>
    </row>
    <row r="568" spans="1:29" ht="15.75">
      <c r="A568">
        <v>2</v>
      </c>
      <c r="B568" s="1">
        <v>5302</v>
      </c>
      <c r="C568" s="8">
        <v>2</v>
      </c>
      <c r="D568" t="s">
        <v>1232</v>
      </c>
      <c r="E568" s="1" t="s">
        <v>1233</v>
      </c>
      <c r="F568" s="1" t="s">
        <v>1230</v>
      </c>
      <c r="G568" s="1" t="s">
        <v>1231</v>
      </c>
      <c r="H568" s="1">
        <v>13</v>
      </c>
      <c r="I568" s="13">
        <v>34294</v>
      </c>
      <c r="J568" s="9">
        <f t="shared" si="96"/>
        <v>37.907505686125852</v>
      </c>
      <c r="K568" s="9">
        <f t="shared" si="97"/>
        <v>1</v>
      </c>
      <c r="L568" s="1">
        <v>13</v>
      </c>
      <c r="M568" s="1">
        <v>34189</v>
      </c>
      <c r="N568" s="9">
        <f t="shared" si="98"/>
        <v>38.023925824095471</v>
      </c>
      <c r="O568" s="9">
        <f t="shared" si="99"/>
        <v>1</v>
      </c>
      <c r="P568" s="1">
        <v>15</v>
      </c>
      <c r="Q568" s="1">
        <v>34039</v>
      </c>
      <c r="R568" s="9">
        <f t="shared" si="100"/>
        <v>44.067099503510676</v>
      </c>
      <c r="S568" s="9">
        <f t="shared" si="101"/>
        <v>2</v>
      </c>
      <c r="T568" s="1">
        <v>31</v>
      </c>
      <c r="U568" s="1">
        <v>34039</v>
      </c>
      <c r="V568" s="9">
        <f t="shared" si="102"/>
        <v>91.072005640588742</v>
      </c>
      <c r="W568" s="9">
        <f t="shared" si="103"/>
        <v>3</v>
      </c>
      <c r="X568">
        <v>5</v>
      </c>
      <c r="Y568" s="1">
        <v>34039</v>
      </c>
      <c r="Z568" s="9">
        <f t="shared" si="106"/>
        <v>14.689033167836893</v>
      </c>
      <c r="AA568" s="9">
        <f t="shared" si="107"/>
        <v>1</v>
      </c>
      <c r="AB568">
        <f t="shared" si="104"/>
        <v>1.6</v>
      </c>
      <c r="AC568" t="str">
        <f t="shared" si="105"/>
        <v/>
      </c>
    </row>
    <row r="569" spans="1:29" ht="15.75">
      <c r="A569">
        <v>3</v>
      </c>
      <c r="B569" s="1">
        <v>5303</v>
      </c>
      <c r="C569" s="8">
        <v>2</v>
      </c>
      <c r="D569" t="s">
        <v>1234</v>
      </c>
      <c r="E569" s="1" t="s">
        <v>1235</v>
      </c>
      <c r="F569" s="1" t="s">
        <v>1230</v>
      </c>
      <c r="G569" s="1" t="s">
        <v>1231</v>
      </c>
      <c r="H569" s="1">
        <v>10</v>
      </c>
      <c r="I569" s="14">
        <v>43838</v>
      </c>
      <c r="J569" s="9">
        <f t="shared" si="96"/>
        <v>22.811259637757196</v>
      </c>
      <c r="K569" s="9">
        <f t="shared" si="97"/>
        <v>1</v>
      </c>
      <c r="L569" s="1">
        <v>14</v>
      </c>
      <c r="M569" s="1">
        <v>43797</v>
      </c>
      <c r="N569" s="9">
        <f t="shared" si="98"/>
        <v>31.965659748384592</v>
      </c>
      <c r="O569" s="9">
        <f t="shared" si="99"/>
        <v>1</v>
      </c>
      <c r="P569" s="1">
        <v>18</v>
      </c>
      <c r="Q569" s="1">
        <v>43654</v>
      </c>
      <c r="R569" s="9">
        <f t="shared" si="100"/>
        <v>41.233334860493883</v>
      </c>
      <c r="S569" s="9">
        <f t="shared" si="101"/>
        <v>2</v>
      </c>
      <c r="T569" s="1">
        <v>22</v>
      </c>
      <c r="U569" s="1">
        <v>43654</v>
      </c>
      <c r="V569" s="9">
        <f t="shared" si="102"/>
        <v>50.396298162825858</v>
      </c>
      <c r="W569" s="9">
        <f t="shared" si="103"/>
        <v>2</v>
      </c>
      <c r="X569">
        <v>14</v>
      </c>
      <c r="Y569" s="1">
        <v>43654</v>
      </c>
      <c r="Z569" s="9">
        <f t="shared" si="106"/>
        <v>32.070371558161909</v>
      </c>
      <c r="AA569" s="9">
        <f t="shared" si="107"/>
        <v>1</v>
      </c>
      <c r="AB569">
        <f t="shared" si="104"/>
        <v>1.4</v>
      </c>
      <c r="AC569" t="str">
        <f t="shared" si="105"/>
        <v/>
      </c>
    </row>
    <row r="570" spans="1:29" ht="15.75">
      <c r="A570">
        <v>4</v>
      </c>
      <c r="B570" s="1">
        <v>5304</v>
      </c>
      <c r="C570" s="8">
        <v>2</v>
      </c>
      <c r="D570" t="s">
        <v>1236</v>
      </c>
      <c r="E570" s="1" t="s">
        <v>1237</v>
      </c>
      <c r="F570" s="1" t="s">
        <v>1230</v>
      </c>
      <c r="G570" s="1" t="s">
        <v>1231</v>
      </c>
      <c r="H570" s="1">
        <v>15</v>
      </c>
      <c r="I570" s="14">
        <v>36757</v>
      </c>
      <c r="J570" s="9">
        <f t="shared" si="96"/>
        <v>40.808553472807901</v>
      </c>
      <c r="K570" s="9">
        <f t="shared" si="97"/>
        <v>2</v>
      </c>
      <c r="L570" s="1">
        <v>7</v>
      </c>
      <c r="M570" s="1">
        <v>36664</v>
      </c>
      <c r="N570" s="9">
        <f t="shared" si="98"/>
        <v>19.092297621645212</v>
      </c>
      <c r="O570" s="9">
        <f t="shared" si="99"/>
        <v>1</v>
      </c>
      <c r="P570" s="1">
        <v>216</v>
      </c>
      <c r="Q570" s="1">
        <v>36542</v>
      </c>
      <c r="R570" s="9">
        <f t="shared" si="100"/>
        <v>591.10065130534724</v>
      </c>
      <c r="S570" s="9">
        <f t="shared" si="101"/>
        <v>5</v>
      </c>
      <c r="T570" s="1">
        <v>39</v>
      </c>
      <c r="U570" s="1">
        <v>36542</v>
      </c>
      <c r="V570" s="9">
        <f t="shared" si="102"/>
        <v>106.72650648568769</v>
      </c>
      <c r="W570" s="9">
        <f t="shared" si="103"/>
        <v>3</v>
      </c>
      <c r="X570">
        <v>68</v>
      </c>
      <c r="Y570" s="1">
        <v>36542</v>
      </c>
      <c r="Z570" s="9">
        <f t="shared" si="106"/>
        <v>186.08724207760932</v>
      </c>
      <c r="AA570" s="9">
        <f t="shared" si="107"/>
        <v>5</v>
      </c>
      <c r="AB570">
        <f t="shared" si="104"/>
        <v>3.2</v>
      </c>
      <c r="AC570" t="str">
        <f t="shared" si="105"/>
        <v>risk</v>
      </c>
    </row>
    <row r="571" spans="1:29" ht="15.75">
      <c r="A571">
        <v>5</v>
      </c>
      <c r="B571" s="1">
        <v>5305</v>
      </c>
      <c r="C571" s="8">
        <v>2</v>
      </c>
      <c r="D571" t="s">
        <v>1238</v>
      </c>
      <c r="E571" s="1" t="s">
        <v>1239</v>
      </c>
      <c r="F571" s="1" t="s">
        <v>1230</v>
      </c>
      <c r="G571" s="1" t="s">
        <v>1231</v>
      </c>
      <c r="H571" s="1">
        <v>4</v>
      </c>
      <c r="I571" s="14">
        <v>14520</v>
      </c>
      <c r="J571" s="9">
        <f t="shared" si="96"/>
        <v>27.54820936639118</v>
      </c>
      <c r="K571" s="9">
        <f t="shared" si="97"/>
        <v>1</v>
      </c>
      <c r="L571" s="1">
        <v>11</v>
      </c>
      <c r="M571" s="1">
        <v>14442</v>
      </c>
      <c r="N571" s="9">
        <f t="shared" si="98"/>
        <v>76.166735909153857</v>
      </c>
      <c r="O571" s="9">
        <f t="shared" si="99"/>
        <v>2</v>
      </c>
      <c r="P571" s="1">
        <v>72</v>
      </c>
      <c r="Q571" s="1">
        <v>14322</v>
      </c>
      <c r="R571" s="9">
        <f t="shared" si="100"/>
        <v>502.72308336824466</v>
      </c>
      <c r="S571" s="9">
        <f t="shared" si="101"/>
        <v>5</v>
      </c>
      <c r="T571" s="1">
        <v>1</v>
      </c>
      <c r="U571" s="1">
        <v>14322</v>
      </c>
      <c r="V571" s="9">
        <f t="shared" si="102"/>
        <v>6.9822650467811762</v>
      </c>
      <c r="W571" s="9">
        <f t="shared" si="103"/>
        <v>1</v>
      </c>
      <c r="X571">
        <v>1</v>
      </c>
      <c r="Y571" s="1">
        <v>14322</v>
      </c>
      <c r="Z571" s="9">
        <f t="shared" si="106"/>
        <v>6.9822650467811762</v>
      </c>
      <c r="AA571" s="9">
        <f t="shared" si="107"/>
        <v>1</v>
      </c>
      <c r="AB571">
        <f t="shared" si="104"/>
        <v>2</v>
      </c>
      <c r="AC571" t="str">
        <f t="shared" si="105"/>
        <v/>
      </c>
    </row>
    <row r="572" spans="1:29" ht="15.75">
      <c r="A572">
        <v>6</v>
      </c>
      <c r="B572" s="1">
        <v>5306</v>
      </c>
      <c r="C572" s="8">
        <v>2</v>
      </c>
      <c r="D572" t="s">
        <v>1240</v>
      </c>
      <c r="E572" s="1" t="s">
        <v>1241</v>
      </c>
      <c r="F572" s="1" t="s">
        <v>1230</v>
      </c>
      <c r="G572" s="1" t="s">
        <v>1231</v>
      </c>
      <c r="H572" s="1">
        <v>53</v>
      </c>
      <c r="I572" s="14">
        <v>14608</v>
      </c>
      <c r="J572" s="9">
        <f t="shared" si="96"/>
        <v>362.81489594742607</v>
      </c>
      <c r="K572" s="9">
        <f t="shared" si="97"/>
        <v>5</v>
      </c>
      <c r="L572" s="1">
        <v>0</v>
      </c>
      <c r="M572" s="1">
        <v>14624</v>
      </c>
      <c r="N572" s="9">
        <f t="shared" si="98"/>
        <v>0</v>
      </c>
      <c r="O572" s="9">
        <f t="shared" si="99"/>
        <v>1</v>
      </c>
      <c r="P572" s="1">
        <v>3</v>
      </c>
      <c r="Q572" s="1">
        <v>14595</v>
      </c>
      <c r="R572" s="9">
        <f t="shared" si="100"/>
        <v>20.554984583761563</v>
      </c>
      <c r="S572" s="9">
        <f t="shared" si="101"/>
        <v>1</v>
      </c>
      <c r="T572" s="1">
        <v>71</v>
      </c>
      <c r="U572" s="1">
        <v>14595</v>
      </c>
      <c r="V572" s="9">
        <f t="shared" si="102"/>
        <v>486.46796848235698</v>
      </c>
      <c r="W572" s="9">
        <f t="shared" si="103"/>
        <v>5</v>
      </c>
      <c r="X572">
        <v>1</v>
      </c>
      <c r="Y572" s="1">
        <v>14595</v>
      </c>
      <c r="Z572" s="9">
        <f t="shared" si="106"/>
        <v>6.8516615279205206</v>
      </c>
      <c r="AA572" s="9">
        <f t="shared" si="107"/>
        <v>1</v>
      </c>
      <c r="AB572">
        <f t="shared" si="104"/>
        <v>2.6</v>
      </c>
      <c r="AC572" t="str">
        <f t="shared" si="105"/>
        <v/>
      </c>
    </row>
    <row r="573" spans="1:29" ht="15.75">
      <c r="A573">
        <v>7</v>
      </c>
      <c r="B573" s="1">
        <v>5307</v>
      </c>
      <c r="C573" s="8">
        <v>2</v>
      </c>
      <c r="D573" t="s">
        <v>1242</v>
      </c>
      <c r="E573" s="1" t="s">
        <v>1243</v>
      </c>
      <c r="F573" s="1" t="s">
        <v>1230</v>
      </c>
      <c r="G573" s="1" t="s">
        <v>1231</v>
      </c>
      <c r="H573" s="1">
        <v>40</v>
      </c>
      <c r="I573" s="14">
        <v>76560</v>
      </c>
      <c r="J573" s="9">
        <f t="shared" si="96"/>
        <v>52.246603970741909</v>
      </c>
      <c r="K573" s="9">
        <f t="shared" si="97"/>
        <v>2</v>
      </c>
      <c r="L573" s="1">
        <v>60</v>
      </c>
      <c r="M573" s="1">
        <v>76243</v>
      </c>
      <c r="N573" s="9">
        <f t="shared" si="98"/>
        <v>78.695749117951806</v>
      </c>
      <c r="O573" s="9">
        <f t="shared" si="99"/>
        <v>2</v>
      </c>
      <c r="P573" s="1">
        <v>55</v>
      </c>
      <c r="Q573" s="1">
        <v>75884</v>
      </c>
      <c r="R573" s="9">
        <f t="shared" si="100"/>
        <v>72.47904696642243</v>
      </c>
      <c r="S573" s="9">
        <f t="shared" si="101"/>
        <v>2</v>
      </c>
      <c r="T573" s="1">
        <v>46</v>
      </c>
      <c r="U573" s="1">
        <v>75884</v>
      </c>
      <c r="V573" s="9">
        <f t="shared" si="102"/>
        <v>60.618839281007851</v>
      </c>
      <c r="W573" s="9">
        <f t="shared" si="103"/>
        <v>2</v>
      </c>
      <c r="X573">
        <v>3</v>
      </c>
      <c r="Y573" s="1">
        <v>75884</v>
      </c>
      <c r="Z573" s="9">
        <f t="shared" si="106"/>
        <v>3.95340256180486</v>
      </c>
      <c r="AA573" s="9">
        <f t="shared" si="107"/>
        <v>1</v>
      </c>
      <c r="AB573">
        <f t="shared" si="104"/>
        <v>1.8</v>
      </c>
      <c r="AC573" t="str">
        <f t="shared" si="105"/>
        <v/>
      </c>
    </row>
    <row r="574" spans="1:29" ht="15.75">
      <c r="A574">
        <v>8</v>
      </c>
      <c r="B574" s="1">
        <v>5308</v>
      </c>
      <c r="C574" s="8">
        <v>2</v>
      </c>
      <c r="D574" t="s">
        <v>1244</v>
      </c>
      <c r="E574" s="1" t="s">
        <v>1245</v>
      </c>
      <c r="F574" s="1" t="s">
        <v>1230</v>
      </c>
      <c r="G574" s="1" t="s">
        <v>1231</v>
      </c>
      <c r="H574" s="1">
        <v>13</v>
      </c>
      <c r="I574" s="14">
        <v>55376</v>
      </c>
      <c r="J574" s="9">
        <f t="shared" si="96"/>
        <v>23.475874024848309</v>
      </c>
      <c r="K574" s="9">
        <f t="shared" si="97"/>
        <v>1</v>
      </c>
      <c r="L574" s="1">
        <v>83</v>
      </c>
      <c r="M574" s="1">
        <v>55227</v>
      </c>
      <c r="N574" s="9">
        <f t="shared" si="98"/>
        <v>150.28880801057454</v>
      </c>
      <c r="O574" s="9">
        <f t="shared" si="99"/>
        <v>4</v>
      </c>
      <c r="P574" s="1">
        <v>42</v>
      </c>
      <c r="Q574" s="1">
        <v>55059</v>
      </c>
      <c r="R574" s="9">
        <f t="shared" si="100"/>
        <v>76.281806789080804</v>
      </c>
      <c r="S574" s="9">
        <f t="shared" si="101"/>
        <v>2</v>
      </c>
      <c r="T574" s="1">
        <v>123</v>
      </c>
      <c r="U574" s="1">
        <v>55059</v>
      </c>
      <c r="V574" s="9">
        <f t="shared" si="102"/>
        <v>223.39671988230808</v>
      </c>
      <c r="W574" s="9">
        <f t="shared" si="103"/>
        <v>5</v>
      </c>
      <c r="X574">
        <v>23</v>
      </c>
      <c r="Y574" s="1">
        <v>55059</v>
      </c>
      <c r="Z574" s="9">
        <f t="shared" si="106"/>
        <v>41.77337038449663</v>
      </c>
      <c r="AA574" s="9">
        <f t="shared" si="107"/>
        <v>2</v>
      </c>
      <c r="AB574">
        <f t="shared" si="104"/>
        <v>2.8</v>
      </c>
      <c r="AC574" t="str">
        <f t="shared" si="105"/>
        <v/>
      </c>
    </row>
    <row r="575" spans="1:29" ht="15.75">
      <c r="A575">
        <v>9</v>
      </c>
      <c r="B575" s="1">
        <v>5309</v>
      </c>
      <c r="C575" s="8">
        <v>2</v>
      </c>
      <c r="D575" t="s">
        <v>1246</v>
      </c>
      <c r="E575" s="1" t="s">
        <v>1247</v>
      </c>
      <c r="F575" s="1" t="s">
        <v>1230</v>
      </c>
      <c r="G575" s="1" t="s">
        <v>1231</v>
      </c>
      <c r="H575" s="1">
        <v>9</v>
      </c>
      <c r="I575" s="14">
        <v>32114</v>
      </c>
      <c r="J575" s="9">
        <f t="shared" si="96"/>
        <v>28.025160366195426</v>
      </c>
      <c r="K575" s="9">
        <f t="shared" si="97"/>
        <v>1</v>
      </c>
      <c r="L575" s="1">
        <v>19</v>
      </c>
      <c r="M575" s="1">
        <v>31951</v>
      </c>
      <c r="N575" s="9">
        <f t="shared" si="98"/>
        <v>59.466057400394355</v>
      </c>
      <c r="O575" s="9">
        <f t="shared" si="99"/>
        <v>2</v>
      </c>
      <c r="P575" s="1">
        <v>50</v>
      </c>
      <c r="Q575" s="1">
        <v>31785</v>
      </c>
      <c r="R575" s="9">
        <f t="shared" si="100"/>
        <v>157.30690577316344</v>
      </c>
      <c r="S575" s="9">
        <f t="shared" si="101"/>
        <v>4</v>
      </c>
      <c r="T575" s="1">
        <v>42</v>
      </c>
      <c r="U575" s="1">
        <v>31785</v>
      </c>
      <c r="V575" s="9">
        <f t="shared" si="102"/>
        <v>132.13780084945728</v>
      </c>
      <c r="W575" s="9">
        <f t="shared" si="103"/>
        <v>4</v>
      </c>
      <c r="X575">
        <v>13</v>
      </c>
      <c r="Y575" s="1">
        <v>31785</v>
      </c>
      <c r="Z575" s="9">
        <f t="shared" si="106"/>
        <v>40.899795501022496</v>
      </c>
      <c r="AA575" s="9">
        <f t="shared" si="107"/>
        <v>2</v>
      </c>
      <c r="AB575">
        <f t="shared" si="104"/>
        <v>2.6</v>
      </c>
      <c r="AC575" t="str">
        <f t="shared" si="105"/>
        <v/>
      </c>
    </row>
    <row r="576" spans="1:29" ht="15.75">
      <c r="A576">
        <v>1</v>
      </c>
      <c r="B576" s="1">
        <v>5401</v>
      </c>
      <c r="C576" s="8">
        <v>1</v>
      </c>
      <c r="D576" t="s">
        <v>1248</v>
      </c>
      <c r="E576" s="1" t="s">
        <v>1249</v>
      </c>
      <c r="F576" s="1" t="s">
        <v>1250</v>
      </c>
      <c r="G576" s="1" t="s">
        <v>1251</v>
      </c>
      <c r="H576" s="1">
        <v>3</v>
      </c>
      <c r="I576" s="14">
        <v>118553</v>
      </c>
      <c r="J576" s="9">
        <f t="shared" si="96"/>
        <v>2.5305137786475247</v>
      </c>
      <c r="K576" s="9">
        <f t="shared" si="97"/>
        <v>1</v>
      </c>
      <c r="L576" s="1">
        <v>63</v>
      </c>
      <c r="M576" s="1">
        <v>118121</v>
      </c>
      <c r="N576" s="9">
        <f t="shared" si="98"/>
        <v>53.335139390963498</v>
      </c>
      <c r="O576" s="9">
        <f t="shared" si="99"/>
        <v>2</v>
      </c>
      <c r="P576" s="1">
        <v>86</v>
      </c>
      <c r="Q576" s="1">
        <v>117514</v>
      </c>
      <c r="R576" s="9">
        <f t="shared" si="100"/>
        <v>73.182769712544882</v>
      </c>
      <c r="S576" s="9">
        <f t="shared" si="101"/>
        <v>2</v>
      </c>
      <c r="T576" s="1">
        <v>55</v>
      </c>
      <c r="U576" s="1">
        <v>117514</v>
      </c>
      <c r="V576" s="9">
        <f t="shared" si="102"/>
        <v>46.802934118488011</v>
      </c>
      <c r="W576" s="9">
        <f t="shared" si="103"/>
        <v>2</v>
      </c>
      <c r="X576">
        <v>0</v>
      </c>
      <c r="Y576" s="1">
        <v>117514</v>
      </c>
      <c r="Z576" s="9">
        <f t="shared" si="106"/>
        <v>0</v>
      </c>
      <c r="AA576" s="9">
        <f t="shared" si="107"/>
        <v>1</v>
      </c>
      <c r="AB576">
        <f t="shared" si="104"/>
        <v>1.6</v>
      </c>
      <c r="AC576" t="str">
        <f t="shared" si="105"/>
        <v>risk</v>
      </c>
    </row>
    <row r="577" spans="1:29" ht="15.75">
      <c r="A577">
        <v>2</v>
      </c>
      <c r="B577" s="1">
        <v>5402</v>
      </c>
      <c r="C577" s="8">
        <v>1</v>
      </c>
      <c r="D577" t="s">
        <v>1252</v>
      </c>
      <c r="E577" s="1" t="s">
        <v>1253</v>
      </c>
      <c r="F577" s="1" t="s">
        <v>1250</v>
      </c>
      <c r="G577" s="1" t="s">
        <v>1251</v>
      </c>
      <c r="H577" s="1">
        <v>1</v>
      </c>
      <c r="I577" s="14">
        <v>49245</v>
      </c>
      <c r="J577" s="9">
        <f t="shared" si="96"/>
        <v>2.030663011473246</v>
      </c>
      <c r="K577" s="9">
        <f t="shared" si="97"/>
        <v>1</v>
      </c>
      <c r="L577" s="1">
        <v>52</v>
      </c>
      <c r="M577" s="1">
        <v>48891</v>
      </c>
      <c r="N577" s="9">
        <f t="shared" si="98"/>
        <v>106.3590435867542</v>
      </c>
      <c r="O577" s="9">
        <f t="shared" si="99"/>
        <v>3</v>
      </c>
      <c r="P577" s="1">
        <v>119</v>
      </c>
      <c r="Q577" s="1">
        <v>48442</v>
      </c>
      <c r="R577" s="9">
        <f t="shared" si="100"/>
        <v>245.65459725031997</v>
      </c>
      <c r="S577" s="9">
        <f t="shared" si="101"/>
        <v>5</v>
      </c>
      <c r="T577" s="1">
        <v>17</v>
      </c>
      <c r="U577" s="1">
        <v>48442</v>
      </c>
      <c r="V577" s="9">
        <f t="shared" si="102"/>
        <v>35.093513892902855</v>
      </c>
      <c r="W577" s="9">
        <f t="shared" si="103"/>
        <v>1</v>
      </c>
      <c r="X577">
        <v>3</v>
      </c>
      <c r="Y577" s="1">
        <v>48442</v>
      </c>
      <c r="Z577" s="9">
        <f t="shared" si="106"/>
        <v>6.1929730399240324</v>
      </c>
      <c r="AA577" s="9">
        <f t="shared" si="107"/>
        <v>1</v>
      </c>
      <c r="AB577">
        <f t="shared" si="104"/>
        <v>2.2000000000000002</v>
      </c>
      <c r="AC577" t="str">
        <f t="shared" si="105"/>
        <v/>
      </c>
    </row>
    <row r="578" spans="1:29" ht="15.75">
      <c r="A578">
        <v>3</v>
      </c>
      <c r="B578" s="1">
        <v>5403</v>
      </c>
      <c r="C578" s="8">
        <v>1</v>
      </c>
      <c r="D578" t="s">
        <v>1254</v>
      </c>
      <c r="E578" s="1" t="s">
        <v>1255</v>
      </c>
      <c r="F578" s="1" t="s">
        <v>1250</v>
      </c>
      <c r="G578" s="1" t="s">
        <v>1251</v>
      </c>
      <c r="H578" s="1">
        <v>0</v>
      </c>
      <c r="I578" s="14">
        <v>54981</v>
      </c>
      <c r="J578" s="9">
        <f t="shared" ref="J578:J641" si="108">(H578/I578)*100000</f>
        <v>0</v>
      </c>
      <c r="K578" s="9">
        <f t="shared" ref="K578:K641" si="109">IF(J578&lt;=40,1,IF(J578&lt;=80,2,IF(J578&lt;=120,3,IF(J578&lt;=160,4,5))))</f>
        <v>1</v>
      </c>
      <c r="L578" s="1">
        <v>33</v>
      </c>
      <c r="M578" s="1">
        <v>54704</v>
      </c>
      <c r="N578" s="9">
        <f t="shared" ref="N578:N641" si="110">(L578/M578)*100000</f>
        <v>60.324656332260894</v>
      </c>
      <c r="O578" s="9">
        <f t="shared" ref="O578:O641" si="111">IF(N578&lt;=40,1,IF(N578&lt;=80,2,IF(N578&lt;=120,3,IF(N578&lt;=160,4,5))))</f>
        <v>2</v>
      </c>
      <c r="P578" s="1">
        <v>13</v>
      </c>
      <c r="Q578" s="1">
        <v>54385</v>
      </c>
      <c r="R578" s="9">
        <f t="shared" ref="R578:R641" si="112">(P578/Q578)*100000</f>
        <v>23.903649903466029</v>
      </c>
      <c r="S578" s="9">
        <f t="shared" ref="S578:S641" si="113">IF(R578&lt;=40,1,IF(R578&lt;=80,2,IF(R578&lt;=120,3,IF(R578&lt;=160,4,5))))</f>
        <v>1</v>
      </c>
      <c r="T578" s="1">
        <v>13</v>
      </c>
      <c r="U578" s="1">
        <v>54385</v>
      </c>
      <c r="V578" s="9">
        <f t="shared" ref="V578:V641" si="114">(T578/U578)*100000</f>
        <v>23.903649903466029</v>
      </c>
      <c r="W578" s="9">
        <f t="shared" ref="W578:W641" si="115">IF(V578&lt;=40,1,IF(V578&lt;=80,2,IF(V578&lt;=120,3,IF(V578&lt;=160,4,5))))</f>
        <v>1</v>
      </c>
      <c r="X578">
        <v>0</v>
      </c>
      <c r="Y578" s="1">
        <v>54385</v>
      </c>
      <c r="Z578" s="9">
        <f t="shared" si="106"/>
        <v>0</v>
      </c>
      <c r="AA578" s="9">
        <f t="shared" si="107"/>
        <v>1</v>
      </c>
      <c r="AB578">
        <f t="shared" ref="AB578:AB641" si="116">(AA578+W578+O578+K578+S578)/5</f>
        <v>1.2</v>
      </c>
      <c r="AC578" t="str">
        <f t="shared" ref="AC578:AC641" si="117">IF(OR(A578=1,AB578&gt;3),"risk","")</f>
        <v/>
      </c>
    </row>
    <row r="579" spans="1:29" ht="15.75">
      <c r="A579">
        <v>4</v>
      </c>
      <c r="B579" s="1">
        <v>5404</v>
      </c>
      <c r="C579" s="8">
        <v>1</v>
      </c>
      <c r="D579" t="s">
        <v>1256</v>
      </c>
      <c r="E579" s="1" t="s">
        <v>1257</v>
      </c>
      <c r="F579" s="1" t="s">
        <v>1250</v>
      </c>
      <c r="G579" s="1" t="s">
        <v>1251</v>
      </c>
      <c r="H579" s="1">
        <v>24</v>
      </c>
      <c r="I579" s="14">
        <v>75381</v>
      </c>
      <c r="J579" s="9">
        <f t="shared" si="108"/>
        <v>31.838261630914953</v>
      </c>
      <c r="K579" s="9">
        <f t="shared" si="109"/>
        <v>1</v>
      </c>
      <c r="L579" s="1">
        <v>154</v>
      </c>
      <c r="M579" s="1">
        <v>74859</v>
      </c>
      <c r="N579" s="9">
        <f t="shared" si="110"/>
        <v>205.72008709707586</v>
      </c>
      <c r="O579" s="9">
        <f t="shared" si="111"/>
        <v>5</v>
      </c>
      <c r="P579" s="1">
        <v>30</v>
      </c>
      <c r="Q579" s="1">
        <v>74269</v>
      </c>
      <c r="R579" s="9">
        <f t="shared" si="112"/>
        <v>40.393703968008182</v>
      </c>
      <c r="S579" s="9">
        <f t="shared" si="113"/>
        <v>2</v>
      </c>
      <c r="T579" s="1">
        <v>27</v>
      </c>
      <c r="U579" s="1">
        <v>74269</v>
      </c>
      <c r="V579" s="9">
        <f t="shared" si="114"/>
        <v>36.35433357120737</v>
      </c>
      <c r="W579" s="9">
        <f t="shared" si="115"/>
        <v>1</v>
      </c>
      <c r="X579">
        <v>3</v>
      </c>
      <c r="Y579" s="1">
        <v>74269</v>
      </c>
      <c r="Z579" s="9">
        <f t="shared" ref="Z579:Z642" si="118">(X579/Y579)*100000</f>
        <v>4.0393703968008188</v>
      </c>
      <c r="AA579" s="9">
        <f t="shared" ref="AA579:AA642" si="119">IF(Z579&lt;=40,1,IF(Z579&lt;=80,2,IF(Z579&lt;=120,3,IF(Z579&lt;=160,4,5))))</f>
        <v>1</v>
      </c>
      <c r="AB579">
        <f t="shared" si="116"/>
        <v>2</v>
      </c>
      <c r="AC579" t="str">
        <f t="shared" si="117"/>
        <v/>
      </c>
    </row>
    <row r="580" spans="1:29" ht="15.75">
      <c r="A580">
        <v>5</v>
      </c>
      <c r="B580" s="1">
        <v>5405</v>
      </c>
      <c r="C580" s="8">
        <v>1</v>
      </c>
      <c r="D580" t="s">
        <v>1258</v>
      </c>
      <c r="E580" s="1" t="s">
        <v>1259</v>
      </c>
      <c r="F580" s="1" t="s">
        <v>1250</v>
      </c>
      <c r="G580" s="1" t="s">
        <v>1251</v>
      </c>
      <c r="H580" s="1">
        <v>17</v>
      </c>
      <c r="I580" s="14">
        <v>35953</v>
      </c>
      <c r="J580" s="9">
        <f t="shared" si="108"/>
        <v>47.283954051122301</v>
      </c>
      <c r="K580" s="9">
        <f t="shared" si="109"/>
        <v>2</v>
      </c>
      <c r="L580" s="1">
        <v>20</v>
      </c>
      <c r="M580" s="1">
        <v>35780</v>
      </c>
      <c r="N580" s="9">
        <f t="shared" si="110"/>
        <v>55.897149245388484</v>
      </c>
      <c r="O580" s="9">
        <f t="shared" si="111"/>
        <v>2</v>
      </c>
      <c r="P580" s="1">
        <v>32</v>
      </c>
      <c r="Q580" s="1">
        <v>35551</v>
      </c>
      <c r="R580" s="9">
        <f t="shared" si="112"/>
        <v>90.011532727630723</v>
      </c>
      <c r="S580" s="9">
        <f t="shared" si="113"/>
        <v>3</v>
      </c>
      <c r="T580" s="1">
        <v>26</v>
      </c>
      <c r="U580" s="1">
        <v>35551</v>
      </c>
      <c r="V580" s="9">
        <f t="shared" si="114"/>
        <v>73.134370341199968</v>
      </c>
      <c r="W580" s="9">
        <f t="shared" si="115"/>
        <v>2</v>
      </c>
      <c r="X580">
        <v>0</v>
      </c>
      <c r="Y580" s="1">
        <v>35551</v>
      </c>
      <c r="Z580" s="9">
        <f t="shared" si="118"/>
        <v>0</v>
      </c>
      <c r="AA580" s="9">
        <f t="shared" si="119"/>
        <v>1</v>
      </c>
      <c r="AB580">
        <f t="shared" si="116"/>
        <v>2</v>
      </c>
      <c r="AC580" t="str">
        <f t="shared" si="117"/>
        <v/>
      </c>
    </row>
    <row r="581" spans="1:29" ht="15.75">
      <c r="A581">
        <v>6</v>
      </c>
      <c r="B581" s="1">
        <v>5406</v>
      </c>
      <c r="C581" s="8">
        <v>1</v>
      </c>
      <c r="D581" t="s">
        <v>1260</v>
      </c>
      <c r="E581" s="1" t="s">
        <v>1261</v>
      </c>
      <c r="F581" s="1" t="s">
        <v>1250</v>
      </c>
      <c r="G581" s="1" t="s">
        <v>1251</v>
      </c>
      <c r="H581" s="1">
        <v>7</v>
      </c>
      <c r="I581" s="15">
        <v>50442</v>
      </c>
      <c r="J581" s="9">
        <f t="shared" si="108"/>
        <v>13.877324451845686</v>
      </c>
      <c r="K581" s="9">
        <f t="shared" si="109"/>
        <v>1</v>
      </c>
      <c r="L581" s="1">
        <v>48</v>
      </c>
      <c r="M581" s="1">
        <v>50103</v>
      </c>
      <c r="N581" s="9">
        <f t="shared" si="110"/>
        <v>95.802646548110886</v>
      </c>
      <c r="O581" s="9">
        <f t="shared" si="111"/>
        <v>3</v>
      </c>
      <c r="P581" s="1">
        <v>14</v>
      </c>
      <c r="Q581" s="1">
        <v>49689</v>
      </c>
      <c r="R581" s="9">
        <f t="shared" si="112"/>
        <v>28.175250055344243</v>
      </c>
      <c r="S581" s="9">
        <f t="shared" si="113"/>
        <v>1</v>
      </c>
      <c r="T581" s="1">
        <v>43</v>
      </c>
      <c r="U581" s="1">
        <v>49689</v>
      </c>
      <c r="V581" s="9">
        <f t="shared" si="114"/>
        <v>86.538268027128737</v>
      </c>
      <c r="W581" s="9">
        <f t="shared" si="115"/>
        <v>3</v>
      </c>
      <c r="X581">
        <v>1</v>
      </c>
      <c r="Y581" s="1">
        <v>49689</v>
      </c>
      <c r="Z581" s="9">
        <f t="shared" si="118"/>
        <v>2.0125178610960175</v>
      </c>
      <c r="AA581" s="9">
        <f t="shared" si="119"/>
        <v>1</v>
      </c>
      <c r="AB581">
        <f t="shared" si="116"/>
        <v>1.8</v>
      </c>
      <c r="AC581" t="str">
        <f t="shared" si="117"/>
        <v/>
      </c>
    </row>
    <row r="582" spans="1:29" ht="15.75">
      <c r="A582">
        <v>7</v>
      </c>
      <c r="B582" s="1">
        <v>5407</v>
      </c>
      <c r="C582" s="8">
        <v>1</v>
      </c>
      <c r="D582" t="s">
        <v>1262</v>
      </c>
      <c r="E582" s="1" t="s">
        <v>1263</v>
      </c>
      <c r="F582" s="1" t="s">
        <v>1250</v>
      </c>
      <c r="G582" s="1" t="s">
        <v>1251</v>
      </c>
      <c r="H582" s="1">
        <v>3</v>
      </c>
      <c r="I582" s="13">
        <v>46308</v>
      </c>
      <c r="J582" s="9">
        <f t="shared" si="108"/>
        <v>6.47836227001814</v>
      </c>
      <c r="K582" s="9">
        <f t="shared" si="109"/>
        <v>1</v>
      </c>
      <c r="L582" s="1">
        <v>25</v>
      </c>
      <c r="M582" s="1">
        <v>46187</v>
      </c>
      <c r="N582" s="9">
        <f t="shared" si="110"/>
        <v>54.127784874531791</v>
      </c>
      <c r="O582" s="9">
        <f t="shared" si="111"/>
        <v>2</v>
      </c>
      <c r="P582" s="1">
        <v>118</v>
      </c>
      <c r="Q582" s="1">
        <v>46031</v>
      </c>
      <c r="R582" s="9">
        <f t="shared" si="112"/>
        <v>256.34898220764268</v>
      </c>
      <c r="S582" s="9">
        <f t="shared" si="113"/>
        <v>5</v>
      </c>
      <c r="T582" s="1">
        <v>17</v>
      </c>
      <c r="U582" s="1">
        <v>46031</v>
      </c>
      <c r="V582" s="9">
        <f t="shared" si="114"/>
        <v>36.931633029914622</v>
      </c>
      <c r="W582" s="9">
        <f t="shared" si="115"/>
        <v>1</v>
      </c>
      <c r="X582">
        <v>2</v>
      </c>
      <c r="Y582" s="1">
        <v>46031</v>
      </c>
      <c r="Z582" s="9">
        <f t="shared" si="118"/>
        <v>4.3448980035193676</v>
      </c>
      <c r="AA582" s="9">
        <f t="shared" si="119"/>
        <v>1</v>
      </c>
      <c r="AB582">
        <f t="shared" si="116"/>
        <v>2</v>
      </c>
      <c r="AC582" t="str">
        <f t="shared" si="117"/>
        <v/>
      </c>
    </row>
    <row r="583" spans="1:29" ht="15.75">
      <c r="A583">
        <v>8</v>
      </c>
      <c r="B583" s="1">
        <v>5408</v>
      </c>
      <c r="C583" s="8">
        <v>1</v>
      </c>
      <c r="D583" t="s">
        <v>1264</v>
      </c>
      <c r="E583" s="1" t="s">
        <v>1265</v>
      </c>
      <c r="F583" s="1" t="s">
        <v>1250</v>
      </c>
      <c r="G583" s="1" t="s">
        <v>1251</v>
      </c>
      <c r="H583" s="1">
        <v>0</v>
      </c>
      <c r="I583" s="14">
        <v>17823</v>
      </c>
      <c r="J583" s="9">
        <f t="shared" si="108"/>
        <v>0</v>
      </c>
      <c r="K583" s="9">
        <f t="shared" si="109"/>
        <v>1</v>
      </c>
      <c r="L583" s="1">
        <v>6</v>
      </c>
      <c r="M583" s="1">
        <v>17681</v>
      </c>
      <c r="N583" s="9">
        <f t="shared" si="110"/>
        <v>33.934732198405065</v>
      </c>
      <c r="O583" s="9">
        <f t="shared" si="111"/>
        <v>1</v>
      </c>
      <c r="P583" s="1">
        <v>6</v>
      </c>
      <c r="Q583" s="1">
        <v>17527</v>
      </c>
      <c r="R583" s="9">
        <f t="shared" si="112"/>
        <v>34.232897814800026</v>
      </c>
      <c r="S583" s="9">
        <f t="shared" si="113"/>
        <v>1</v>
      </c>
      <c r="T583" s="1">
        <v>7</v>
      </c>
      <c r="U583" s="1">
        <v>17527</v>
      </c>
      <c r="V583" s="9">
        <f t="shared" si="114"/>
        <v>39.938380783933354</v>
      </c>
      <c r="W583" s="9">
        <f t="shared" si="115"/>
        <v>1</v>
      </c>
      <c r="X583">
        <v>0</v>
      </c>
      <c r="Y583" s="1">
        <v>17527</v>
      </c>
      <c r="Z583" s="9">
        <f t="shared" si="118"/>
        <v>0</v>
      </c>
      <c r="AA583" s="9">
        <f t="shared" si="119"/>
        <v>1</v>
      </c>
      <c r="AB583">
        <f t="shared" si="116"/>
        <v>1</v>
      </c>
      <c r="AC583" t="str">
        <f t="shared" si="117"/>
        <v/>
      </c>
    </row>
    <row r="584" spans="1:29" ht="15.75">
      <c r="A584">
        <v>1</v>
      </c>
      <c r="B584" s="1">
        <v>5501</v>
      </c>
      <c r="C584" s="8">
        <v>1</v>
      </c>
      <c r="D584" t="s">
        <v>1266</v>
      </c>
      <c r="E584" s="1" t="s">
        <v>1267</v>
      </c>
      <c r="F584" s="1" t="s">
        <v>1268</v>
      </c>
      <c r="G584" s="1" t="s">
        <v>1269</v>
      </c>
      <c r="H584" s="1">
        <v>63</v>
      </c>
      <c r="I584" s="14">
        <v>82209</v>
      </c>
      <c r="J584" s="9">
        <f t="shared" si="108"/>
        <v>76.633945188483011</v>
      </c>
      <c r="K584" s="9">
        <f t="shared" si="109"/>
        <v>2</v>
      </c>
      <c r="L584" s="1">
        <v>98</v>
      </c>
      <c r="M584" s="1">
        <v>82266</v>
      </c>
      <c r="N584" s="9">
        <f t="shared" si="110"/>
        <v>119.12576276955242</v>
      </c>
      <c r="O584" s="9">
        <f t="shared" si="111"/>
        <v>3</v>
      </c>
      <c r="P584" s="1">
        <v>115</v>
      </c>
      <c r="Q584" s="1">
        <v>82321</v>
      </c>
      <c r="R584" s="9">
        <f t="shared" si="112"/>
        <v>139.69703963751655</v>
      </c>
      <c r="S584" s="9">
        <f t="shared" si="113"/>
        <v>4</v>
      </c>
      <c r="T584" s="1">
        <v>59</v>
      </c>
      <c r="U584" s="1">
        <v>82321</v>
      </c>
      <c r="V584" s="9">
        <f t="shared" si="114"/>
        <v>71.670655118378065</v>
      </c>
      <c r="W584" s="9">
        <f t="shared" si="115"/>
        <v>2</v>
      </c>
      <c r="X584">
        <v>1</v>
      </c>
      <c r="Y584" s="1">
        <v>82321</v>
      </c>
      <c r="Z584" s="9">
        <f t="shared" si="118"/>
        <v>1.2147568664131874</v>
      </c>
      <c r="AA584" s="9">
        <f t="shared" si="119"/>
        <v>1</v>
      </c>
      <c r="AB584">
        <f t="shared" si="116"/>
        <v>2.4</v>
      </c>
      <c r="AC584" t="str">
        <f t="shared" si="117"/>
        <v>risk</v>
      </c>
    </row>
    <row r="585" spans="1:29" ht="15.75">
      <c r="A585">
        <v>2</v>
      </c>
      <c r="B585" s="1">
        <v>5502</v>
      </c>
      <c r="C585" s="8">
        <v>1</v>
      </c>
      <c r="D585" t="s">
        <v>1270</v>
      </c>
      <c r="E585" s="1" t="s">
        <v>1271</v>
      </c>
      <c r="F585" s="1" t="s">
        <v>1268</v>
      </c>
      <c r="G585" s="1" t="s">
        <v>1269</v>
      </c>
      <c r="H585" s="1">
        <v>16</v>
      </c>
      <c r="I585" s="14">
        <v>16246</v>
      </c>
      <c r="J585" s="9">
        <f t="shared" si="108"/>
        <v>98.485781115351486</v>
      </c>
      <c r="K585" s="9">
        <f t="shared" si="109"/>
        <v>3</v>
      </c>
      <c r="L585" s="1">
        <v>45</v>
      </c>
      <c r="M585" s="1">
        <v>16263</v>
      </c>
      <c r="N585" s="9">
        <f t="shared" si="110"/>
        <v>276.70171555063638</v>
      </c>
      <c r="O585" s="9">
        <f t="shared" si="111"/>
        <v>5</v>
      </c>
      <c r="P585" s="1">
        <v>7</v>
      </c>
      <c r="Q585" s="1">
        <v>16255</v>
      </c>
      <c r="R585" s="9">
        <f t="shared" si="112"/>
        <v>43.06367271608736</v>
      </c>
      <c r="S585" s="9">
        <f t="shared" si="113"/>
        <v>2</v>
      </c>
      <c r="T585" s="1">
        <v>0</v>
      </c>
      <c r="U585" s="1">
        <v>16255</v>
      </c>
      <c r="V585" s="9">
        <f t="shared" si="114"/>
        <v>0</v>
      </c>
      <c r="W585" s="9">
        <f t="shared" si="115"/>
        <v>1</v>
      </c>
      <c r="X585">
        <v>0</v>
      </c>
      <c r="Y585" s="1">
        <v>16255</v>
      </c>
      <c r="Z585" s="9">
        <f t="shared" si="118"/>
        <v>0</v>
      </c>
      <c r="AA585" s="9">
        <f t="shared" si="119"/>
        <v>1</v>
      </c>
      <c r="AB585">
        <f t="shared" si="116"/>
        <v>2.4</v>
      </c>
      <c r="AC585" t="str">
        <f t="shared" si="117"/>
        <v/>
      </c>
    </row>
    <row r="586" spans="1:29" ht="15.75">
      <c r="A586">
        <v>3</v>
      </c>
      <c r="B586" s="1">
        <v>5503</v>
      </c>
      <c r="C586" s="8">
        <v>1</v>
      </c>
      <c r="D586" t="s">
        <v>1272</v>
      </c>
      <c r="E586" s="1" t="s">
        <v>1273</v>
      </c>
      <c r="F586" s="1" t="s">
        <v>1268</v>
      </c>
      <c r="G586" s="1" t="s">
        <v>1269</v>
      </c>
      <c r="H586" s="1">
        <v>1</v>
      </c>
      <c r="I586" s="14">
        <v>11759</v>
      </c>
      <c r="J586" s="9">
        <f t="shared" si="108"/>
        <v>8.5041245003826855</v>
      </c>
      <c r="K586" s="9">
        <f t="shared" si="109"/>
        <v>1</v>
      </c>
      <c r="L586" s="1">
        <v>4</v>
      </c>
      <c r="M586" s="1">
        <v>11696</v>
      </c>
      <c r="N586" s="9">
        <f t="shared" si="110"/>
        <v>34.19972640218878</v>
      </c>
      <c r="O586" s="9">
        <f t="shared" si="111"/>
        <v>1</v>
      </c>
      <c r="P586" s="1">
        <v>15</v>
      </c>
      <c r="Q586" s="1">
        <v>11628</v>
      </c>
      <c r="R586" s="9">
        <f t="shared" si="112"/>
        <v>128.99896800825593</v>
      </c>
      <c r="S586" s="9">
        <f t="shared" si="113"/>
        <v>4</v>
      </c>
      <c r="T586" s="1">
        <v>2</v>
      </c>
      <c r="U586" s="1">
        <v>11628</v>
      </c>
      <c r="V586" s="9">
        <f t="shared" si="114"/>
        <v>17.199862401100791</v>
      </c>
      <c r="W586" s="9">
        <f t="shared" si="115"/>
        <v>1</v>
      </c>
      <c r="X586">
        <v>0</v>
      </c>
      <c r="Y586" s="1">
        <v>11628</v>
      </c>
      <c r="Z586" s="9">
        <f t="shared" si="118"/>
        <v>0</v>
      </c>
      <c r="AA586" s="9">
        <f t="shared" si="119"/>
        <v>1</v>
      </c>
      <c r="AB586">
        <f t="shared" si="116"/>
        <v>1.6</v>
      </c>
      <c r="AC586" t="str">
        <f t="shared" si="117"/>
        <v/>
      </c>
    </row>
    <row r="587" spans="1:29" ht="15.75">
      <c r="A587">
        <v>4</v>
      </c>
      <c r="B587" s="1">
        <v>5504</v>
      </c>
      <c r="C587" s="8">
        <v>1</v>
      </c>
      <c r="D587" t="s">
        <v>1274</v>
      </c>
      <c r="E587" s="1" t="s">
        <v>1275</v>
      </c>
      <c r="F587" s="1" t="s">
        <v>1268</v>
      </c>
      <c r="G587" s="1" t="s">
        <v>1269</v>
      </c>
      <c r="H587" s="1">
        <v>12</v>
      </c>
      <c r="I587" s="14">
        <v>32928</v>
      </c>
      <c r="J587" s="9">
        <f t="shared" si="108"/>
        <v>36.443148688046648</v>
      </c>
      <c r="K587" s="9">
        <f t="shared" si="109"/>
        <v>1</v>
      </c>
      <c r="L587" s="1">
        <v>28</v>
      </c>
      <c r="M587" s="1">
        <v>32783</v>
      </c>
      <c r="N587" s="9">
        <f t="shared" si="110"/>
        <v>85.410121099350278</v>
      </c>
      <c r="O587" s="9">
        <f t="shared" si="111"/>
        <v>3</v>
      </c>
      <c r="P587" s="1">
        <v>1</v>
      </c>
      <c r="Q587" s="1">
        <v>32592</v>
      </c>
      <c r="R587" s="9">
        <f t="shared" si="112"/>
        <v>3.0682376043200783</v>
      </c>
      <c r="S587" s="9">
        <f t="shared" si="113"/>
        <v>1</v>
      </c>
      <c r="T587" s="1">
        <v>4</v>
      </c>
      <c r="U587" s="1">
        <v>32592</v>
      </c>
      <c r="V587" s="9">
        <f t="shared" si="114"/>
        <v>12.272950417280313</v>
      </c>
      <c r="W587" s="9">
        <f t="shared" si="115"/>
        <v>1</v>
      </c>
      <c r="X587">
        <v>0</v>
      </c>
      <c r="Y587" s="1">
        <v>32592</v>
      </c>
      <c r="Z587" s="9">
        <f t="shared" si="118"/>
        <v>0</v>
      </c>
      <c r="AA587" s="9">
        <f t="shared" si="119"/>
        <v>1</v>
      </c>
      <c r="AB587">
        <f t="shared" si="116"/>
        <v>1.4</v>
      </c>
      <c r="AC587" t="str">
        <f t="shared" si="117"/>
        <v/>
      </c>
    </row>
    <row r="588" spans="1:29" ht="15.75">
      <c r="A588">
        <v>5</v>
      </c>
      <c r="B588" s="1">
        <v>5505</v>
      </c>
      <c r="C588" s="8">
        <v>1</v>
      </c>
      <c r="D588" t="s">
        <v>1276</v>
      </c>
      <c r="E588" s="1" t="s">
        <v>1277</v>
      </c>
      <c r="F588" s="1" t="s">
        <v>1268</v>
      </c>
      <c r="G588" s="1" t="s">
        <v>1269</v>
      </c>
      <c r="H588" s="1">
        <v>12</v>
      </c>
      <c r="I588" s="14">
        <v>64685</v>
      </c>
      <c r="J588" s="9">
        <f t="shared" si="108"/>
        <v>18.551441601607792</v>
      </c>
      <c r="K588" s="9">
        <f t="shared" si="109"/>
        <v>1</v>
      </c>
      <c r="L588" s="1">
        <v>36</v>
      </c>
      <c r="M588" s="1">
        <v>64587</v>
      </c>
      <c r="N588" s="9">
        <f t="shared" si="110"/>
        <v>55.738770960100332</v>
      </c>
      <c r="O588" s="9">
        <f t="shared" si="111"/>
        <v>2</v>
      </c>
      <c r="P588" s="1">
        <v>25</v>
      </c>
      <c r="Q588" s="1">
        <v>64484</v>
      </c>
      <c r="R588" s="9">
        <f t="shared" si="112"/>
        <v>38.769307114943238</v>
      </c>
      <c r="S588" s="9">
        <f t="shared" si="113"/>
        <v>1</v>
      </c>
      <c r="T588" s="1">
        <v>2</v>
      </c>
      <c r="U588" s="1">
        <v>64484</v>
      </c>
      <c r="V588" s="9">
        <f t="shared" si="114"/>
        <v>3.1015445691954597</v>
      </c>
      <c r="W588" s="9">
        <f t="shared" si="115"/>
        <v>1</v>
      </c>
      <c r="X588">
        <v>4</v>
      </c>
      <c r="Y588" s="1">
        <v>64484</v>
      </c>
      <c r="Z588" s="9">
        <f t="shared" si="118"/>
        <v>6.2030891383909195</v>
      </c>
      <c r="AA588" s="9">
        <f t="shared" si="119"/>
        <v>1</v>
      </c>
      <c r="AB588">
        <f t="shared" si="116"/>
        <v>1.2</v>
      </c>
      <c r="AC588" t="str">
        <f t="shared" si="117"/>
        <v/>
      </c>
    </row>
    <row r="589" spans="1:29" ht="15.75">
      <c r="A589">
        <v>6</v>
      </c>
      <c r="B589" s="1">
        <v>5506</v>
      </c>
      <c r="C589" s="8">
        <v>1</v>
      </c>
      <c r="D589" t="s">
        <v>1278</v>
      </c>
      <c r="E589" s="1" t="s">
        <v>1279</v>
      </c>
      <c r="F589" s="1" t="s">
        <v>1268</v>
      </c>
      <c r="G589" s="1" t="s">
        <v>1269</v>
      </c>
      <c r="H589" s="1">
        <v>101</v>
      </c>
      <c r="I589" s="14">
        <v>50941</v>
      </c>
      <c r="J589" s="9">
        <f t="shared" si="108"/>
        <v>198.26858522604581</v>
      </c>
      <c r="K589" s="9">
        <f t="shared" si="109"/>
        <v>5</v>
      </c>
      <c r="L589" s="1">
        <v>43</v>
      </c>
      <c r="M589" s="1">
        <v>50923</v>
      </c>
      <c r="N589" s="9">
        <f t="shared" si="110"/>
        <v>84.441215167998749</v>
      </c>
      <c r="O589" s="9">
        <f t="shared" si="111"/>
        <v>3</v>
      </c>
      <c r="P589" s="1">
        <v>47</v>
      </c>
      <c r="Q589" s="1">
        <v>50814</v>
      </c>
      <c r="R589" s="9">
        <f t="shared" si="112"/>
        <v>92.494194513323094</v>
      </c>
      <c r="S589" s="9">
        <f t="shared" si="113"/>
        <v>3</v>
      </c>
      <c r="T589" s="1">
        <v>15</v>
      </c>
      <c r="U589" s="1">
        <v>50814</v>
      </c>
      <c r="V589" s="9">
        <f t="shared" si="114"/>
        <v>29.519423780847795</v>
      </c>
      <c r="W589" s="9">
        <f t="shared" si="115"/>
        <v>1</v>
      </c>
      <c r="X589">
        <v>4</v>
      </c>
      <c r="Y589" s="1">
        <v>50814</v>
      </c>
      <c r="Z589" s="9">
        <f t="shared" si="118"/>
        <v>7.8718463415594124</v>
      </c>
      <c r="AA589" s="9">
        <f t="shared" si="119"/>
        <v>1</v>
      </c>
      <c r="AB589">
        <f t="shared" si="116"/>
        <v>2.6</v>
      </c>
      <c r="AC589" t="str">
        <f t="shared" si="117"/>
        <v/>
      </c>
    </row>
    <row r="590" spans="1:29" ht="15.75">
      <c r="A590">
        <v>7</v>
      </c>
      <c r="B590" s="1">
        <v>5507</v>
      </c>
      <c r="C590" s="8">
        <v>1</v>
      </c>
      <c r="D590" t="s">
        <v>1280</v>
      </c>
      <c r="E590" s="1" t="s">
        <v>1281</v>
      </c>
      <c r="F590" s="1" t="s">
        <v>1268</v>
      </c>
      <c r="G590" s="1" t="s">
        <v>1269</v>
      </c>
      <c r="H590" s="1">
        <v>112</v>
      </c>
      <c r="I590" s="15">
        <v>70848</v>
      </c>
      <c r="J590" s="9">
        <f t="shared" si="108"/>
        <v>158.08491418247516</v>
      </c>
      <c r="K590" s="9">
        <f t="shared" si="109"/>
        <v>4</v>
      </c>
      <c r="L590" s="1">
        <v>29</v>
      </c>
      <c r="M590" s="1">
        <v>70753</v>
      </c>
      <c r="N590" s="9">
        <f t="shared" si="110"/>
        <v>40.987661300580889</v>
      </c>
      <c r="O590" s="9">
        <f t="shared" si="111"/>
        <v>2</v>
      </c>
      <c r="P590" s="1">
        <v>19</v>
      </c>
      <c r="Q590" s="1">
        <v>70551</v>
      </c>
      <c r="R590" s="9">
        <f t="shared" si="112"/>
        <v>26.93087270201698</v>
      </c>
      <c r="S590" s="9">
        <f t="shared" si="113"/>
        <v>1</v>
      </c>
      <c r="T590" s="1">
        <v>51</v>
      </c>
      <c r="U590" s="1">
        <v>70551</v>
      </c>
      <c r="V590" s="9">
        <f t="shared" si="114"/>
        <v>72.288131989624532</v>
      </c>
      <c r="W590" s="9">
        <f t="shared" si="115"/>
        <v>2</v>
      </c>
      <c r="X590">
        <v>0</v>
      </c>
      <c r="Y590" s="1">
        <v>70551</v>
      </c>
      <c r="Z590" s="9">
        <f t="shared" si="118"/>
        <v>0</v>
      </c>
      <c r="AA590" s="9">
        <f t="shared" si="119"/>
        <v>1</v>
      </c>
      <c r="AB590">
        <f t="shared" si="116"/>
        <v>2</v>
      </c>
      <c r="AC590" t="str">
        <f t="shared" si="117"/>
        <v/>
      </c>
    </row>
    <row r="591" spans="1:29" ht="15.75">
      <c r="A591">
        <v>8</v>
      </c>
      <c r="B591" s="1">
        <v>5508</v>
      </c>
      <c r="C591" s="8">
        <v>1</v>
      </c>
      <c r="D591" t="s">
        <v>1282</v>
      </c>
      <c r="E591" s="1" t="s">
        <v>1283</v>
      </c>
      <c r="F591" s="1" t="s">
        <v>1268</v>
      </c>
      <c r="G591" s="1" t="s">
        <v>1269</v>
      </c>
      <c r="H591" s="1">
        <v>4</v>
      </c>
      <c r="I591" s="13">
        <v>18809</v>
      </c>
      <c r="J591" s="9">
        <f t="shared" si="108"/>
        <v>21.266415014088999</v>
      </c>
      <c r="K591" s="9">
        <f t="shared" si="109"/>
        <v>1</v>
      </c>
      <c r="L591" s="1">
        <v>4</v>
      </c>
      <c r="M591" s="1">
        <v>18881</v>
      </c>
      <c r="N591" s="9">
        <f t="shared" si="110"/>
        <v>21.185318574228059</v>
      </c>
      <c r="O591" s="9">
        <f t="shared" si="111"/>
        <v>1</v>
      </c>
      <c r="P591" s="1">
        <v>28</v>
      </c>
      <c r="Q591" s="1">
        <v>18908</v>
      </c>
      <c r="R591" s="9">
        <f t="shared" si="112"/>
        <v>148.0854664692194</v>
      </c>
      <c r="S591" s="9">
        <f t="shared" si="113"/>
        <v>4</v>
      </c>
      <c r="T591" s="1">
        <v>89</v>
      </c>
      <c r="U591" s="1">
        <v>18908</v>
      </c>
      <c r="V591" s="9">
        <f t="shared" si="114"/>
        <v>470.70023270573301</v>
      </c>
      <c r="W591" s="9">
        <f t="shared" si="115"/>
        <v>5</v>
      </c>
      <c r="X591">
        <v>74</v>
      </c>
      <c r="Y591" s="1">
        <v>18908</v>
      </c>
      <c r="Z591" s="9">
        <f t="shared" si="118"/>
        <v>391.36873281150838</v>
      </c>
      <c r="AA591" s="9">
        <f t="shared" si="119"/>
        <v>5</v>
      </c>
      <c r="AB591">
        <f t="shared" si="116"/>
        <v>3.2</v>
      </c>
      <c r="AC591" t="str">
        <f t="shared" si="117"/>
        <v>risk</v>
      </c>
    </row>
    <row r="592" spans="1:29" ht="15.75">
      <c r="A592">
        <v>9</v>
      </c>
      <c r="B592" s="1">
        <v>5509</v>
      </c>
      <c r="C592" s="8">
        <v>1</v>
      </c>
      <c r="D592" t="s">
        <v>1284</v>
      </c>
      <c r="E592" s="1" t="s">
        <v>1285</v>
      </c>
      <c r="F592" s="1" t="s">
        <v>1268</v>
      </c>
      <c r="G592" s="1" t="s">
        <v>1269</v>
      </c>
      <c r="H592" s="1">
        <v>4</v>
      </c>
      <c r="I592" s="14">
        <v>27707</v>
      </c>
      <c r="J592" s="9">
        <f t="shared" si="108"/>
        <v>14.436784927996534</v>
      </c>
      <c r="K592" s="9">
        <f t="shared" si="109"/>
        <v>1</v>
      </c>
      <c r="L592" s="1">
        <v>42</v>
      </c>
      <c r="M592" s="1">
        <v>27547</v>
      </c>
      <c r="N592" s="9">
        <f t="shared" si="110"/>
        <v>152.46669328783534</v>
      </c>
      <c r="O592" s="9">
        <f t="shared" si="111"/>
        <v>4</v>
      </c>
      <c r="P592" s="1">
        <v>38</v>
      </c>
      <c r="Q592" s="1">
        <v>27395</v>
      </c>
      <c r="R592" s="9">
        <f t="shared" si="112"/>
        <v>138.71144369410476</v>
      </c>
      <c r="S592" s="9">
        <f t="shared" si="113"/>
        <v>4</v>
      </c>
      <c r="T592" s="1">
        <v>6</v>
      </c>
      <c r="U592" s="1">
        <v>27395</v>
      </c>
      <c r="V592" s="9">
        <f t="shared" si="114"/>
        <v>21.901806899069175</v>
      </c>
      <c r="W592" s="9">
        <f t="shared" si="115"/>
        <v>1</v>
      </c>
      <c r="X592">
        <v>1</v>
      </c>
      <c r="Y592" s="1">
        <v>27395</v>
      </c>
      <c r="Z592" s="9">
        <f t="shared" si="118"/>
        <v>3.6503011498448621</v>
      </c>
      <c r="AA592" s="9">
        <f t="shared" si="119"/>
        <v>1</v>
      </c>
      <c r="AB592">
        <f t="shared" si="116"/>
        <v>2.2000000000000002</v>
      </c>
      <c r="AC592" t="str">
        <f t="shared" si="117"/>
        <v/>
      </c>
    </row>
    <row r="593" spans="1:29" ht="15.75">
      <c r="A593">
        <v>10</v>
      </c>
      <c r="B593" s="1">
        <v>5510</v>
      </c>
      <c r="C593" s="8">
        <v>1</v>
      </c>
      <c r="D593" t="s">
        <v>1286</v>
      </c>
      <c r="E593" s="1" t="s">
        <v>1287</v>
      </c>
      <c r="F593" s="1" t="s">
        <v>1268</v>
      </c>
      <c r="G593" s="1" t="s">
        <v>1269</v>
      </c>
      <c r="H593" s="1">
        <v>2</v>
      </c>
      <c r="I593" s="14">
        <v>14594</v>
      </c>
      <c r="J593" s="9">
        <f t="shared" si="108"/>
        <v>13.704262025489927</v>
      </c>
      <c r="K593" s="9">
        <f t="shared" si="109"/>
        <v>1</v>
      </c>
      <c r="L593" s="1">
        <v>5</v>
      </c>
      <c r="M593" s="1">
        <v>14508</v>
      </c>
      <c r="N593" s="9">
        <f t="shared" si="110"/>
        <v>34.463744141163495</v>
      </c>
      <c r="O593" s="9">
        <f t="shared" si="111"/>
        <v>1</v>
      </c>
      <c r="P593" s="1">
        <v>1</v>
      </c>
      <c r="Q593" s="1">
        <v>14436</v>
      </c>
      <c r="R593" s="9">
        <f t="shared" si="112"/>
        <v>6.9271266278747579</v>
      </c>
      <c r="S593" s="9">
        <f t="shared" si="113"/>
        <v>1</v>
      </c>
      <c r="T593" s="1">
        <v>1</v>
      </c>
      <c r="U593" s="1">
        <v>14436</v>
      </c>
      <c r="V593" s="9">
        <f t="shared" si="114"/>
        <v>6.9271266278747579</v>
      </c>
      <c r="W593" s="9">
        <f t="shared" si="115"/>
        <v>1</v>
      </c>
      <c r="X593">
        <v>1</v>
      </c>
      <c r="Y593" s="1">
        <v>14436</v>
      </c>
      <c r="Z593" s="9">
        <f t="shared" si="118"/>
        <v>6.9271266278747579</v>
      </c>
      <c r="AA593" s="9">
        <f t="shared" si="119"/>
        <v>1</v>
      </c>
      <c r="AB593">
        <f t="shared" si="116"/>
        <v>1</v>
      </c>
      <c r="AC593" t="str">
        <f t="shared" si="117"/>
        <v/>
      </c>
    </row>
    <row r="594" spans="1:29" ht="15.75">
      <c r="A594">
        <v>11</v>
      </c>
      <c r="B594" s="1">
        <v>5511</v>
      </c>
      <c r="C594" s="8">
        <v>1</v>
      </c>
      <c r="D594" t="s">
        <v>1288</v>
      </c>
      <c r="E594" s="1" t="s">
        <v>1289</v>
      </c>
      <c r="F594" s="1" t="s">
        <v>1268</v>
      </c>
      <c r="G594" s="1" t="s">
        <v>1269</v>
      </c>
      <c r="H594" s="1">
        <v>12</v>
      </c>
      <c r="I594" s="14">
        <v>15823</v>
      </c>
      <c r="J594" s="9">
        <f t="shared" si="108"/>
        <v>75.838968590027179</v>
      </c>
      <c r="K594" s="9">
        <f t="shared" si="109"/>
        <v>2</v>
      </c>
      <c r="L594" s="1">
        <v>15</v>
      </c>
      <c r="M594" s="1">
        <v>15773</v>
      </c>
      <c r="N594" s="9">
        <f t="shared" si="110"/>
        <v>95.099220186394476</v>
      </c>
      <c r="O594" s="9">
        <f t="shared" si="111"/>
        <v>3</v>
      </c>
      <c r="P594" s="1">
        <v>3</v>
      </c>
      <c r="Q594" s="1">
        <v>15734</v>
      </c>
      <c r="R594" s="9">
        <f t="shared" si="112"/>
        <v>19.066988686920045</v>
      </c>
      <c r="S594" s="9">
        <f t="shared" si="113"/>
        <v>1</v>
      </c>
      <c r="T594" s="1">
        <v>5</v>
      </c>
      <c r="U594" s="1">
        <v>15734</v>
      </c>
      <c r="V594" s="9">
        <f t="shared" si="114"/>
        <v>31.778314478200077</v>
      </c>
      <c r="W594" s="9">
        <f t="shared" si="115"/>
        <v>1</v>
      </c>
      <c r="X594">
        <v>6</v>
      </c>
      <c r="Y594" s="1">
        <v>15734</v>
      </c>
      <c r="Z594" s="9">
        <f t="shared" si="118"/>
        <v>38.133977373840089</v>
      </c>
      <c r="AA594" s="9">
        <f t="shared" si="119"/>
        <v>1</v>
      </c>
      <c r="AB594">
        <f t="shared" si="116"/>
        <v>1.6</v>
      </c>
      <c r="AC594" t="str">
        <f t="shared" si="117"/>
        <v/>
      </c>
    </row>
    <row r="595" spans="1:29" ht="15.75">
      <c r="A595">
        <v>12</v>
      </c>
      <c r="B595" s="1">
        <v>5512</v>
      </c>
      <c r="C595" s="8">
        <v>1</v>
      </c>
      <c r="D595" t="s">
        <v>1290</v>
      </c>
      <c r="E595" s="1" t="s">
        <v>1291</v>
      </c>
      <c r="F595" s="1" t="s">
        <v>1268</v>
      </c>
      <c r="G595" s="1" t="s">
        <v>1269</v>
      </c>
      <c r="H595" s="1">
        <v>2</v>
      </c>
      <c r="I595" s="14">
        <v>15068</v>
      </c>
      <c r="J595" s="9">
        <f t="shared" si="108"/>
        <v>13.273161667109106</v>
      </c>
      <c r="K595" s="9">
        <f t="shared" si="109"/>
        <v>1</v>
      </c>
      <c r="L595" s="1">
        <v>2</v>
      </c>
      <c r="M595" s="1">
        <v>15113</v>
      </c>
      <c r="N595" s="9">
        <f t="shared" si="110"/>
        <v>13.233639912657976</v>
      </c>
      <c r="O595" s="9">
        <f t="shared" si="111"/>
        <v>1</v>
      </c>
      <c r="P595" s="1">
        <v>1</v>
      </c>
      <c r="Q595" s="1">
        <v>15146</v>
      </c>
      <c r="R595" s="9">
        <f t="shared" si="112"/>
        <v>6.6024032747920236</v>
      </c>
      <c r="S595" s="9">
        <f t="shared" si="113"/>
        <v>1</v>
      </c>
      <c r="T595" s="1">
        <v>3</v>
      </c>
      <c r="U595" s="1">
        <v>15146</v>
      </c>
      <c r="V595" s="9">
        <f t="shared" si="114"/>
        <v>19.807209824376073</v>
      </c>
      <c r="W595" s="9">
        <f t="shared" si="115"/>
        <v>1</v>
      </c>
      <c r="X595">
        <v>0</v>
      </c>
      <c r="Y595" s="1">
        <v>15146</v>
      </c>
      <c r="Z595" s="9">
        <f t="shared" si="118"/>
        <v>0</v>
      </c>
      <c r="AA595" s="9">
        <f t="shared" si="119"/>
        <v>1</v>
      </c>
      <c r="AB595">
        <f t="shared" si="116"/>
        <v>1</v>
      </c>
      <c r="AC595" t="str">
        <f t="shared" si="117"/>
        <v/>
      </c>
    </row>
    <row r="596" spans="1:29" ht="15.75">
      <c r="A596">
        <v>13</v>
      </c>
      <c r="B596" s="1">
        <v>5513</v>
      </c>
      <c r="C596" s="8">
        <v>1</v>
      </c>
      <c r="D596" t="s">
        <v>1292</v>
      </c>
      <c r="E596" s="1" t="s">
        <v>1293</v>
      </c>
      <c r="F596" s="1" t="s">
        <v>1268</v>
      </c>
      <c r="G596" s="1" t="s">
        <v>1269</v>
      </c>
      <c r="H596" s="1">
        <v>8</v>
      </c>
      <c r="I596" s="14">
        <v>12285</v>
      </c>
      <c r="J596" s="9">
        <f t="shared" si="108"/>
        <v>65.120065120065121</v>
      </c>
      <c r="K596" s="9">
        <f t="shared" si="109"/>
        <v>2</v>
      </c>
      <c r="L596" s="1">
        <v>61</v>
      </c>
      <c r="M596" s="1">
        <v>12306</v>
      </c>
      <c r="N596" s="9">
        <f t="shared" si="110"/>
        <v>495.69315780919879</v>
      </c>
      <c r="O596" s="9">
        <f t="shared" si="111"/>
        <v>5</v>
      </c>
      <c r="P596" s="1">
        <v>75</v>
      </c>
      <c r="Q596" s="1">
        <v>12349</v>
      </c>
      <c r="R596" s="9">
        <f t="shared" si="112"/>
        <v>607.33662644748563</v>
      </c>
      <c r="S596" s="9">
        <f t="shared" si="113"/>
        <v>5</v>
      </c>
      <c r="T596" s="1">
        <v>17</v>
      </c>
      <c r="U596" s="1">
        <v>12349</v>
      </c>
      <c r="V596" s="9">
        <f t="shared" si="114"/>
        <v>137.66296866143006</v>
      </c>
      <c r="W596" s="9">
        <f t="shared" si="115"/>
        <v>4</v>
      </c>
      <c r="X596">
        <v>1</v>
      </c>
      <c r="Y596" s="1">
        <v>12349</v>
      </c>
      <c r="Z596" s="9">
        <f t="shared" si="118"/>
        <v>8.0978216859664762</v>
      </c>
      <c r="AA596" s="9">
        <f t="shared" si="119"/>
        <v>1</v>
      </c>
      <c r="AB596">
        <f t="shared" si="116"/>
        <v>3.4</v>
      </c>
      <c r="AC596" t="str">
        <f t="shared" si="117"/>
        <v>risk</v>
      </c>
    </row>
    <row r="597" spans="1:29" ht="15.75">
      <c r="A597">
        <v>14</v>
      </c>
      <c r="B597" s="1">
        <v>5514</v>
      </c>
      <c r="C597" s="8">
        <v>1</v>
      </c>
      <c r="D597" t="s">
        <v>1294</v>
      </c>
      <c r="E597" s="1" t="s">
        <v>1295</v>
      </c>
      <c r="F597" s="1" t="s">
        <v>1268</v>
      </c>
      <c r="G597" s="1" t="s">
        <v>1269</v>
      </c>
      <c r="H597" s="1">
        <v>25</v>
      </c>
      <c r="I597" s="14">
        <v>36134</v>
      </c>
      <c r="J597" s="9">
        <f t="shared" si="108"/>
        <v>69.186915370565117</v>
      </c>
      <c r="K597" s="9">
        <f t="shared" si="109"/>
        <v>2</v>
      </c>
      <c r="L597" s="1">
        <v>21</v>
      </c>
      <c r="M597" s="1">
        <v>36156</v>
      </c>
      <c r="N597" s="9">
        <f t="shared" si="110"/>
        <v>58.081646199800858</v>
      </c>
      <c r="O597" s="9">
        <f t="shared" si="111"/>
        <v>2</v>
      </c>
      <c r="P597" s="1">
        <v>72</v>
      </c>
      <c r="Q597" s="1">
        <v>36144</v>
      </c>
      <c r="R597" s="9">
        <f t="shared" si="112"/>
        <v>199.20318725099602</v>
      </c>
      <c r="S597" s="9">
        <f t="shared" si="113"/>
        <v>5</v>
      </c>
      <c r="T597" s="1">
        <v>9</v>
      </c>
      <c r="U597" s="1">
        <v>36144</v>
      </c>
      <c r="V597" s="9">
        <f t="shared" si="114"/>
        <v>24.900398406374503</v>
      </c>
      <c r="W597" s="9">
        <f t="shared" si="115"/>
        <v>1</v>
      </c>
      <c r="X597">
        <v>0</v>
      </c>
      <c r="Y597" s="1">
        <v>36144</v>
      </c>
      <c r="Z597" s="9">
        <f t="shared" si="118"/>
        <v>0</v>
      </c>
      <c r="AA597" s="9">
        <f t="shared" si="119"/>
        <v>1</v>
      </c>
      <c r="AB597">
        <f t="shared" si="116"/>
        <v>2.2000000000000002</v>
      </c>
      <c r="AC597" t="str">
        <f t="shared" si="117"/>
        <v/>
      </c>
    </row>
    <row r="598" spans="1:29" ht="15.75">
      <c r="A598">
        <v>15</v>
      </c>
      <c r="B598" s="1">
        <v>5515</v>
      </c>
      <c r="C598" s="8">
        <v>1</v>
      </c>
      <c r="D598" t="s">
        <v>302</v>
      </c>
      <c r="E598" s="1" t="s">
        <v>303</v>
      </c>
      <c r="F598" s="1" t="s">
        <v>1268</v>
      </c>
      <c r="G598" s="1" t="s">
        <v>1269</v>
      </c>
      <c r="H598" s="1">
        <v>0</v>
      </c>
      <c r="I598" s="14">
        <v>9841</v>
      </c>
      <c r="J598" s="9">
        <f t="shared" si="108"/>
        <v>0</v>
      </c>
      <c r="K598" s="9">
        <f t="shared" si="109"/>
        <v>1</v>
      </c>
      <c r="L598" s="1">
        <v>3</v>
      </c>
      <c r="M598" s="1">
        <v>9859</v>
      </c>
      <c r="N598" s="9">
        <f t="shared" si="110"/>
        <v>30.429049599350844</v>
      </c>
      <c r="O598" s="9">
        <f t="shared" si="111"/>
        <v>1</v>
      </c>
      <c r="P598" s="1">
        <v>2</v>
      </c>
      <c r="Q598" s="1">
        <v>9851</v>
      </c>
      <c r="R598" s="9">
        <f t="shared" si="112"/>
        <v>20.302507359658918</v>
      </c>
      <c r="S598" s="9">
        <f t="shared" si="113"/>
        <v>1</v>
      </c>
      <c r="T598" s="1">
        <v>31</v>
      </c>
      <c r="U598" s="1">
        <v>9851</v>
      </c>
      <c r="V598" s="9">
        <f t="shared" si="114"/>
        <v>314.68886407471325</v>
      </c>
      <c r="W598" s="9">
        <f t="shared" si="115"/>
        <v>5</v>
      </c>
      <c r="X598">
        <v>3</v>
      </c>
      <c r="Y598" s="1">
        <v>9851</v>
      </c>
      <c r="Z598" s="9">
        <f t="shared" si="118"/>
        <v>30.453761039488374</v>
      </c>
      <c r="AA598" s="9">
        <f t="shared" si="119"/>
        <v>1</v>
      </c>
      <c r="AB598">
        <f t="shared" si="116"/>
        <v>1.8</v>
      </c>
      <c r="AC598" t="str">
        <f t="shared" si="117"/>
        <v/>
      </c>
    </row>
    <row r="599" spans="1:29" ht="15.75">
      <c r="A599">
        <v>1</v>
      </c>
      <c r="B599" s="1">
        <v>5601</v>
      </c>
      <c r="C599" s="8">
        <v>1</v>
      </c>
      <c r="D599" t="s">
        <v>1296</v>
      </c>
      <c r="E599" s="1" t="s">
        <v>1297</v>
      </c>
      <c r="F599" s="1" t="s">
        <v>1298</v>
      </c>
      <c r="G599" s="1" t="s">
        <v>1299</v>
      </c>
      <c r="H599" s="1">
        <v>33</v>
      </c>
      <c r="I599" s="14">
        <v>121849</v>
      </c>
      <c r="J599" s="9">
        <f t="shared" si="108"/>
        <v>27.082700719743286</v>
      </c>
      <c r="K599" s="9">
        <f t="shared" si="109"/>
        <v>1</v>
      </c>
      <c r="L599" s="1">
        <v>24</v>
      </c>
      <c r="M599" s="1">
        <v>120812</v>
      </c>
      <c r="N599" s="9">
        <f t="shared" si="110"/>
        <v>19.865576267258216</v>
      </c>
      <c r="O599" s="9">
        <f t="shared" si="111"/>
        <v>1</v>
      </c>
      <c r="P599" s="1">
        <v>72</v>
      </c>
      <c r="Q599" s="1">
        <v>119790</v>
      </c>
      <c r="R599" s="9">
        <f t="shared" si="112"/>
        <v>60.105184072126228</v>
      </c>
      <c r="S599" s="9">
        <f t="shared" si="113"/>
        <v>2</v>
      </c>
      <c r="T599" s="1">
        <v>116</v>
      </c>
      <c r="U599" s="1">
        <v>119790</v>
      </c>
      <c r="V599" s="9">
        <f t="shared" si="114"/>
        <v>96.836129893981138</v>
      </c>
      <c r="W599" s="9">
        <f t="shared" si="115"/>
        <v>3</v>
      </c>
      <c r="X599">
        <v>2</v>
      </c>
      <c r="Y599" s="1">
        <v>119790</v>
      </c>
      <c r="Z599" s="9">
        <f t="shared" si="118"/>
        <v>1.6695884464479505</v>
      </c>
      <c r="AA599" s="9">
        <f t="shared" si="119"/>
        <v>1</v>
      </c>
      <c r="AB599">
        <f t="shared" si="116"/>
        <v>1.6</v>
      </c>
      <c r="AC599" t="str">
        <f t="shared" si="117"/>
        <v>risk</v>
      </c>
    </row>
    <row r="600" spans="1:29" ht="15.75">
      <c r="A600">
        <v>2</v>
      </c>
      <c r="B600" s="1">
        <v>5602</v>
      </c>
      <c r="C600" s="8">
        <v>1</v>
      </c>
      <c r="D600" t="s">
        <v>1300</v>
      </c>
      <c r="E600" s="1" t="s">
        <v>1301</v>
      </c>
      <c r="F600" s="1" t="s">
        <v>1298</v>
      </c>
      <c r="G600" s="1" t="s">
        <v>1299</v>
      </c>
      <c r="H600" s="1">
        <v>4</v>
      </c>
      <c r="I600" s="14">
        <v>49939</v>
      </c>
      <c r="J600" s="9">
        <f t="shared" si="108"/>
        <v>8.0097719217445285</v>
      </c>
      <c r="K600" s="9">
        <f t="shared" si="109"/>
        <v>1</v>
      </c>
      <c r="L600" s="1">
        <v>4</v>
      </c>
      <c r="M600" s="1">
        <v>49775</v>
      </c>
      <c r="N600" s="9">
        <f t="shared" si="110"/>
        <v>8.0361627322953293</v>
      </c>
      <c r="O600" s="9">
        <f t="shared" si="111"/>
        <v>1</v>
      </c>
      <c r="P600" s="1">
        <v>4</v>
      </c>
      <c r="Q600" s="1">
        <v>49495</v>
      </c>
      <c r="R600" s="9">
        <f t="shared" si="112"/>
        <v>8.081624406505707</v>
      </c>
      <c r="S600" s="9">
        <f t="shared" si="113"/>
        <v>1</v>
      </c>
      <c r="T600" s="1">
        <v>24</v>
      </c>
      <c r="U600" s="1">
        <v>49495</v>
      </c>
      <c r="V600" s="9">
        <f t="shared" si="114"/>
        <v>48.489746439034242</v>
      </c>
      <c r="W600" s="9">
        <f t="shared" si="115"/>
        <v>2</v>
      </c>
      <c r="X600">
        <v>1</v>
      </c>
      <c r="Y600" s="1">
        <v>49495</v>
      </c>
      <c r="Z600" s="9">
        <f t="shared" si="118"/>
        <v>2.0204061016264268</v>
      </c>
      <c r="AA600" s="9">
        <f t="shared" si="119"/>
        <v>1</v>
      </c>
      <c r="AB600">
        <f t="shared" si="116"/>
        <v>1.2</v>
      </c>
      <c r="AC600" t="str">
        <f t="shared" si="117"/>
        <v/>
      </c>
    </row>
    <row r="601" spans="1:29" ht="15.75">
      <c r="A601">
        <v>3</v>
      </c>
      <c r="B601" s="1">
        <v>5603</v>
      </c>
      <c r="C601" s="8">
        <v>1</v>
      </c>
      <c r="D601" t="s">
        <v>1302</v>
      </c>
      <c r="E601" s="1" t="s">
        <v>1303</v>
      </c>
      <c r="F601" s="1" t="s">
        <v>1298</v>
      </c>
      <c r="G601" s="1" t="s">
        <v>1299</v>
      </c>
      <c r="H601" s="1">
        <v>3</v>
      </c>
      <c r="I601" s="14">
        <v>77132</v>
      </c>
      <c r="J601" s="9">
        <f t="shared" si="108"/>
        <v>3.8894362910335527</v>
      </c>
      <c r="K601" s="9">
        <f t="shared" si="109"/>
        <v>1</v>
      </c>
      <c r="L601" s="1">
        <v>32</v>
      </c>
      <c r="M601" s="1">
        <v>77208</v>
      </c>
      <c r="N601" s="9">
        <f t="shared" si="110"/>
        <v>41.446482229820745</v>
      </c>
      <c r="O601" s="9">
        <f t="shared" si="111"/>
        <v>2</v>
      </c>
      <c r="P601" s="1">
        <v>70</v>
      </c>
      <c r="Q601" s="1">
        <v>81756</v>
      </c>
      <c r="R601" s="9">
        <f t="shared" si="112"/>
        <v>85.620627232252062</v>
      </c>
      <c r="S601" s="9">
        <f t="shared" si="113"/>
        <v>3</v>
      </c>
      <c r="T601" s="1">
        <v>31</v>
      </c>
      <c r="U601" s="1">
        <v>81756</v>
      </c>
      <c r="V601" s="9">
        <f t="shared" si="114"/>
        <v>37.917706345711629</v>
      </c>
      <c r="W601" s="9">
        <f t="shared" si="115"/>
        <v>1</v>
      </c>
      <c r="X601">
        <v>0</v>
      </c>
      <c r="Y601" s="1">
        <v>81756</v>
      </c>
      <c r="Z601" s="9">
        <f t="shared" si="118"/>
        <v>0</v>
      </c>
      <c r="AA601" s="9">
        <f t="shared" si="119"/>
        <v>1</v>
      </c>
      <c r="AB601">
        <f t="shared" si="116"/>
        <v>1.6</v>
      </c>
      <c r="AC601" t="str">
        <f t="shared" si="117"/>
        <v/>
      </c>
    </row>
    <row r="602" spans="1:29" ht="15.75">
      <c r="A602">
        <v>4</v>
      </c>
      <c r="B602" s="1">
        <v>5604</v>
      </c>
      <c r="C602" s="8">
        <v>1</v>
      </c>
      <c r="D602" t="s">
        <v>1304</v>
      </c>
      <c r="E602" s="1" t="s">
        <v>1305</v>
      </c>
      <c r="F602" s="1" t="s">
        <v>1298</v>
      </c>
      <c r="G602" s="1" t="s">
        <v>1299</v>
      </c>
      <c r="H602" s="1">
        <v>0</v>
      </c>
      <c r="I602" s="14">
        <v>18944</v>
      </c>
      <c r="J602" s="9">
        <f t="shared" si="108"/>
        <v>0</v>
      </c>
      <c r="K602" s="9">
        <f t="shared" si="109"/>
        <v>1</v>
      </c>
      <c r="L602" s="1">
        <v>3</v>
      </c>
      <c r="M602" s="1">
        <v>18812</v>
      </c>
      <c r="N602" s="9">
        <f t="shared" si="110"/>
        <v>15.947267701467148</v>
      </c>
      <c r="O602" s="9">
        <f t="shared" si="111"/>
        <v>1</v>
      </c>
      <c r="P602" s="1">
        <v>5</v>
      </c>
      <c r="Q602" s="1">
        <v>18630</v>
      </c>
      <c r="R602" s="9">
        <f t="shared" si="112"/>
        <v>26.838432635534083</v>
      </c>
      <c r="S602" s="9">
        <f t="shared" si="113"/>
        <v>1</v>
      </c>
      <c r="T602" s="1">
        <v>21</v>
      </c>
      <c r="U602" s="1">
        <v>18630</v>
      </c>
      <c r="V602" s="9">
        <f t="shared" si="114"/>
        <v>112.72141706924316</v>
      </c>
      <c r="W602" s="9">
        <f t="shared" si="115"/>
        <v>3</v>
      </c>
      <c r="X602">
        <v>2</v>
      </c>
      <c r="Y602" s="1">
        <v>18630</v>
      </c>
      <c r="Z602" s="9">
        <f t="shared" si="118"/>
        <v>10.735373054213634</v>
      </c>
      <c r="AA602" s="9">
        <f t="shared" si="119"/>
        <v>1</v>
      </c>
      <c r="AB602">
        <f t="shared" si="116"/>
        <v>1.4</v>
      </c>
      <c r="AC602" t="str">
        <f t="shared" si="117"/>
        <v/>
      </c>
    </row>
    <row r="603" spans="1:29" ht="15.75">
      <c r="A603">
        <v>5</v>
      </c>
      <c r="B603" s="1">
        <v>5605</v>
      </c>
      <c r="C603" s="8">
        <v>1</v>
      </c>
      <c r="D603" t="s">
        <v>1306</v>
      </c>
      <c r="E603" s="1" t="s">
        <v>1307</v>
      </c>
      <c r="F603" s="1" t="s">
        <v>1298</v>
      </c>
      <c r="G603" s="1" t="s">
        <v>1299</v>
      </c>
      <c r="H603" s="1">
        <v>10</v>
      </c>
      <c r="I603" s="14">
        <v>69848</v>
      </c>
      <c r="J603" s="9">
        <f t="shared" si="108"/>
        <v>14.316802199060817</v>
      </c>
      <c r="K603" s="9">
        <f t="shared" si="109"/>
        <v>1</v>
      </c>
      <c r="L603" s="1">
        <v>7</v>
      </c>
      <c r="M603" s="1">
        <v>69511</v>
      </c>
      <c r="N603" s="9">
        <f t="shared" si="110"/>
        <v>10.070348577922918</v>
      </c>
      <c r="O603" s="9">
        <f t="shared" si="111"/>
        <v>1</v>
      </c>
      <c r="P603" s="1">
        <v>36</v>
      </c>
      <c r="Q603" s="1">
        <v>64664</v>
      </c>
      <c r="R603" s="9">
        <f t="shared" si="112"/>
        <v>55.67239886180873</v>
      </c>
      <c r="S603" s="9">
        <f t="shared" si="113"/>
        <v>2</v>
      </c>
      <c r="T603" s="1">
        <v>17</v>
      </c>
      <c r="U603" s="1">
        <v>64664</v>
      </c>
      <c r="V603" s="9">
        <f t="shared" si="114"/>
        <v>26.289743906965239</v>
      </c>
      <c r="W603" s="9">
        <f t="shared" si="115"/>
        <v>1</v>
      </c>
      <c r="X603">
        <v>10</v>
      </c>
      <c r="Y603" s="1">
        <v>64664</v>
      </c>
      <c r="Z603" s="9">
        <f t="shared" si="118"/>
        <v>15.464555239391316</v>
      </c>
      <c r="AA603" s="9">
        <f t="shared" si="119"/>
        <v>1</v>
      </c>
      <c r="AB603">
        <f t="shared" si="116"/>
        <v>1.2</v>
      </c>
      <c r="AC603" t="str">
        <f t="shared" si="117"/>
        <v/>
      </c>
    </row>
    <row r="604" spans="1:29" ht="15.75">
      <c r="A604">
        <v>6</v>
      </c>
      <c r="B604" s="1">
        <v>5606</v>
      </c>
      <c r="C604" s="8">
        <v>1</v>
      </c>
      <c r="D604" t="s">
        <v>1308</v>
      </c>
      <c r="E604" s="1" t="s">
        <v>1309</v>
      </c>
      <c r="F604" s="1" t="s">
        <v>1298</v>
      </c>
      <c r="G604" s="1" t="s">
        <v>1299</v>
      </c>
      <c r="H604" s="1">
        <v>7</v>
      </c>
      <c r="I604" s="14">
        <v>52892</v>
      </c>
      <c r="J604" s="9">
        <f t="shared" si="108"/>
        <v>13.234515616728428</v>
      </c>
      <c r="K604" s="9">
        <f t="shared" si="109"/>
        <v>1</v>
      </c>
      <c r="L604" s="1">
        <v>70</v>
      </c>
      <c r="M604" s="1">
        <v>52799</v>
      </c>
      <c r="N604" s="9">
        <f t="shared" si="110"/>
        <v>132.57826852781301</v>
      </c>
      <c r="O604" s="9">
        <f t="shared" si="111"/>
        <v>4</v>
      </c>
      <c r="P604" s="1">
        <v>5</v>
      </c>
      <c r="Q604" s="1">
        <v>52570</v>
      </c>
      <c r="R604" s="9">
        <f t="shared" si="112"/>
        <v>9.5111280197831469</v>
      </c>
      <c r="S604" s="9">
        <f t="shared" si="113"/>
        <v>1</v>
      </c>
      <c r="T604" s="1">
        <v>23</v>
      </c>
      <c r="U604" s="1">
        <v>52570</v>
      </c>
      <c r="V604" s="9">
        <f t="shared" si="114"/>
        <v>43.751188891002471</v>
      </c>
      <c r="W604" s="9">
        <f t="shared" si="115"/>
        <v>2</v>
      </c>
      <c r="X604">
        <v>1</v>
      </c>
      <c r="Y604" s="1">
        <v>52570</v>
      </c>
      <c r="Z604" s="9">
        <f t="shared" si="118"/>
        <v>1.9022256039566294</v>
      </c>
      <c r="AA604" s="9">
        <f t="shared" si="119"/>
        <v>1</v>
      </c>
      <c r="AB604">
        <f t="shared" si="116"/>
        <v>1.8</v>
      </c>
      <c r="AC604" t="str">
        <f t="shared" si="117"/>
        <v/>
      </c>
    </row>
    <row r="605" spans="1:29" ht="15.75">
      <c r="A605">
        <v>7</v>
      </c>
      <c r="B605" s="1">
        <v>5607</v>
      </c>
      <c r="C605" s="8">
        <v>1</v>
      </c>
      <c r="D605" t="s">
        <v>1310</v>
      </c>
      <c r="E605" s="1" t="s">
        <v>1311</v>
      </c>
      <c r="F605" s="1" t="s">
        <v>1298</v>
      </c>
      <c r="G605" s="1" t="s">
        <v>1299</v>
      </c>
      <c r="H605" s="1">
        <v>8</v>
      </c>
      <c r="I605" s="14">
        <v>33994</v>
      </c>
      <c r="J605" s="9">
        <f t="shared" si="108"/>
        <v>23.53356474672001</v>
      </c>
      <c r="K605" s="9">
        <f t="shared" si="109"/>
        <v>1</v>
      </c>
      <c r="L605" s="1">
        <v>5</v>
      </c>
      <c r="M605" s="1">
        <v>33798</v>
      </c>
      <c r="N605" s="9">
        <f t="shared" si="110"/>
        <v>14.793774779572756</v>
      </c>
      <c r="O605" s="9">
        <f t="shared" si="111"/>
        <v>1</v>
      </c>
      <c r="P605" s="1">
        <v>188</v>
      </c>
      <c r="Q605" s="1">
        <v>33547</v>
      </c>
      <c r="R605" s="9">
        <f t="shared" si="112"/>
        <v>560.40778609115569</v>
      </c>
      <c r="S605" s="9">
        <f t="shared" si="113"/>
        <v>5</v>
      </c>
      <c r="T605" s="1">
        <v>5</v>
      </c>
      <c r="U605" s="1">
        <v>33547</v>
      </c>
      <c r="V605" s="9">
        <f t="shared" si="114"/>
        <v>14.904462396041374</v>
      </c>
      <c r="W605" s="9">
        <f t="shared" si="115"/>
        <v>1</v>
      </c>
      <c r="X605">
        <v>2</v>
      </c>
      <c r="Y605" s="1">
        <v>33547</v>
      </c>
      <c r="Z605" s="9">
        <f t="shared" si="118"/>
        <v>5.9617849584165503</v>
      </c>
      <c r="AA605" s="9">
        <f t="shared" si="119"/>
        <v>1</v>
      </c>
      <c r="AB605">
        <f t="shared" si="116"/>
        <v>1.8</v>
      </c>
      <c r="AC605" t="str">
        <f t="shared" si="117"/>
        <v/>
      </c>
    </row>
    <row r="606" spans="1:29" ht="15.75">
      <c r="A606">
        <v>8</v>
      </c>
      <c r="B606" s="1">
        <v>5608</v>
      </c>
      <c r="C606" s="8">
        <v>1</v>
      </c>
      <c r="D606" t="s">
        <v>1312</v>
      </c>
      <c r="E606" s="1" t="s">
        <v>1313</v>
      </c>
      <c r="F606" s="1" t="s">
        <v>1298</v>
      </c>
      <c r="G606" s="1" t="s">
        <v>1299</v>
      </c>
      <c r="H606" s="1">
        <v>12</v>
      </c>
      <c r="I606" s="14">
        <v>32294</v>
      </c>
      <c r="J606" s="9">
        <f t="shared" si="108"/>
        <v>37.15860531368056</v>
      </c>
      <c r="K606" s="9">
        <f t="shared" si="109"/>
        <v>1</v>
      </c>
      <c r="L606" s="1">
        <v>28</v>
      </c>
      <c r="M606" s="1">
        <v>32270</v>
      </c>
      <c r="N606" s="9">
        <f t="shared" si="110"/>
        <v>86.767895878524939</v>
      </c>
      <c r="O606" s="9">
        <f t="shared" si="111"/>
        <v>3</v>
      </c>
      <c r="P606" s="1">
        <v>14</v>
      </c>
      <c r="Q606" s="1">
        <v>32209</v>
      </c>
      <c r="R606" s="9">
        <f t="shared" si="112"/>
        <v>43.466111956285509</v>
      </c>
      <c r="S606" s="9">
        <f t="shared" si="113"/>
        <v>2</v>
      </c>
      <c r="T606" s="1">
        <v>2</v>
      </c>
      <c r="U606" s="1">
        <v>32209</v>
      </c>
      <c r="V606" s="9">
        <f t="shared" si="114"/>
        <v>6.2094445651836443</v>
      </c>
      <c r="W606" s="9">
        <f t="shared" si="115"/>
        <v>1</v>
      </c>
      <c r="X606">
        <v>0</v>
      </c>
      <c r="Y606" s="1">
        <v>32209</v>
      </c>
      <c r="Z606" s="9">
        <f t="shared" si="118"/>
        <v>0</v>
      </c>
      <c r="AA606" s="9">
        <f t="shared" si="119"/>
        <v>1</v>
      </c>
      <c r="AB606">
        <f t="shared" si="116"/>
        <v>1.6</v>
      </c>
      <c r="AC606" t="str">
        <f t="shared" si="117"/>
        <v/>
      </c>
    </row>
    <row r="607" spans="1:29" ht="15.75">
      <c r="A607">
        <v>9</v>
      </c>
      <c r="B607" s="1">
        <v>5609</v>
      </c>
      <c r="C607" s="8">
        <v>1</v>
      </c>
      <c r="D607" t="s">
        <v>1314</v>
      </c>
      <c r="E607" s="1" t="s">
        <v>1315</v>
      </c>
      <c r="F607" s="1" t="s">
        <v>1298</v>
      </c>
      <c r="G607" s="1" t="s">
        <v>1299</v>
      </c>
      <c r="H607" s="1">
        <v>0</v>
      </c>
      <c r="I607" s="14">
        <v>21252</v>
      </c>
      <c r="J607" s="9">
        <f t="shared" si="108"/>
        <v>0</v>
      </c>
      <c r="K607" s="9">
        <f t="shared" si="109"/>
        <v>1</v>
      </c>
      <c r="L607" s="1">
        <v>0</v>
      </c>
      <c r="M607" s="1">
        <v>21172</v>
      </c>
      <c r="N607" s="9">
        <f t="shared" si="110"/>
        <v>0</v>
      </c>
      <c r="O607" s="9">
        <f t="shared" si="111"/>
        <v>1</v>
      </c>
      <c r="P607" s="1">
        <v>13</v>
      </c>
      <c r="Q607" s="1">
        <v>21125</v>
      </c>
      <c r="R607" s="9">
        <f t="shared" si="112"/>
        <v>61.53846153846154</v>
      </c>
      <c r="S607" s="9">
        <f t="shared" si="113"/>
        <v>2</v>
      </c>
      <c r="T607" s="1">
        <v>1</v>
      </c>
      <c r="U607" s="1">
        <v>21125</v>
      </c>
      <c r="V607" s="9">
        <f t="shared" si="114"/>
        <v>4.7337278106508878</v>
      </c>
      <c r="W607" s="9">
        <f t="shared" si="115"/>
        <v>1</v>
      </c>
      <c r="X607">
        <v>1</v>
      </c>
      <c r="Y607" s="1">
        <v>21125</v>
      </c>
      <c r="Z607" s="9">
        <f t="shared" si="118"/>
        <v>4.7337278106508878</v>
      </c>
      <c r="AA607" s="9">
        <f t="shared" si="119"/>
        <v>1</v>
      </c>
      <c r="AB607">
        <f t="shared" si="116"/>
        <v>1.2</v>
      </c>
      <c r="AC607" t="str">
        <f t="shared" si="117"/>
        <v/>
      </c>
    </row>
    <row r="608" spans="1:29" ht="15.75">
      <c r="A608">
        <v>1</v>
      </c>
      <c r="B608" s="1">
        <v>5701</v>
      </c>
      <c r="C608" s="8">
        <v>1</v>
      </c>
      <c r="D608" t="s">
        <v>1316</v>
      </c>
      <c r="E608" s="1" t="s">
        <v>1317</v>
      </c>
      <c r="F608" s="1" t="s">
        <v>1318</v>
      </c>
      <c r="G608" s="1" t="s">
        <v>1319</v>
      </c>
      <c r="H608" s="1">
        <v>347</v>
      </c>
      <c r="I608" s="15">
        <v>245440</v>
      </c>
      <c r="J608" s="9">
        <f t="shared" si="108"/>
        <v>141.3787483702738</v>
      </c>
      <c r="K608" s="9">
        <f t="shared" si="109"/>
        <v>4</v>
      </c>
      <c r="L608" s="1">
        <v>389</v>
      </c>
      <c r="M608" s="1">
        <v>239918</v>
      </c>
      <c r="N608" s="9">
        <f t="shared" si="110"/>
        <v>162.13873073300044</v>
      </c>
      <c r="O608" s="9">
        <f t="shared" si="111"/>
        <v>5</v>
      </c>
      <c r="P608" s="1">
        <v>1309</v>
      </c>
      <c r="Q608" s="1">
        <v>249958</v>
      </c>
      <c r="R608" s="9">
        <f t="shared" si="112"/>
        <v>523.6879795805695</v>
      </c>
      <c r="S608" s="9">
        <f t="shared" si="113"/>
        <v>5</v>
      </c>
      <c r="T608" s="1">
        <v>447</v>
      </c>
      <c r="U608" s="1">
        <v>249958</v>
      </c>
      <c r="V608" s="9">
        <f t="shared" si="114"/>
        <v>178.83004344729915</v>
      </c>
      <c r="W608" s="9">
        <f t="shared" si="115"/>
        <v>5</v>
      </c>
      <c r="X608">
        <v>42</v>
      </c>
      <c r="Y608" s="1">
        <v>249958</v>
      </c>
      <c r="Z608" s="9">
        <f t="shared" si="118"/>
        <v>16.802822874242871</v>
      </c>
      <c r="AA608" s="9">
        <f t="shared" si="119"/>
        <v>1</v>
      </c>
      <c r="AB608">
        <f t="shared" si="116"/>
        <v>4</v>
      </c>
      <c r="AC608" t="str">
        <f t="shared" si="117"/>
        <v>risk</v>
      </c>
    </row>
    <row r="609" spans="1:29" ht="15.75">
      <c r="A609">
        <v>2</v>
      </c>
      <c r="B609" s="1">
        <v>5702</v>
      </c>
      <c r="C609" s="8">
        <v>1</v>
      </c>
      <c r="D609" t="s">
        <v>1320</v>
      </c>
      <c r="E609" s="1" t="s">
        <v>1321</v>
      </c>
      <c r="F609" s="1" t="s">
        <v>1318</v>
      </c>
      <c r="G609" s="1" t="s">
        <v>1319</v>
      </c>
      <c r="H609" s="1">
        <v>12</v>
      </c>
      <c r="I609" s="13">
        <v>45377</v>
      </c>
      <c r="J609" s="9">
        <f t="shared" si="108"/>
        <v>26.445115366815788</v>
      </c>
      <c r="K609" s="9">
        <f t="shared" si="109"/>
        <v>1</v>
      </c>
      <c r="L609" s="1">
        <v>13</v>
      </c>
      <c r="M609" s="1">
        <v>45580</v>
      </c>
      <c r="N609" s="9">
        <f t="shared" si="110"/>
        <v>28.521281263712158</v>
      </c>
      <c r="O609" s="9">
        <f t="shared" si="111"/>
        <v>1</v>
      </c>
      <c r="P609" s="1">
        <v>82</v>
      </c>
      <c r="Q609" s="1">
        <v>45649</v>
      </c>
      <c r="R609" s="9">
        <f t="shared" si="112"/>
        <v>179.63153628776095</v>
      </c>
      <c r="S609" s="9">
        <f t="shared" si="113"/>
        <v>5</v>
      </c>
      <c r="T609" s="1">
        <v>33</v>
      </c>
      <c r="U609" s="1">
        <v>45649</v>
      </c>
      <c r="V609" s="9">
        <f t="shared" si="114"/>
        <v>72.290740213367215</v>
      </c>
      <c r="W609" s="9">
        <f t="shared" si="115"/>
        <v>2</v>
      </c>
      <c r="X609">
        <v>78</v>
      </c>
      <c r="Y609" s="1">
        <v>45649</v>
      </c>
      <c r="Z609" s="9">
        <f t="shared" si="118"/>
        <v>170.86902232250432</v>
      </c>
      <c r="AA609" s="9">
        <f t="shared" si="119"/>
        <v>5</v>
      </c>
      <c r="AB609">
        <f t="shared" si="116"/>
        <v>2.8</v>
      </c>
      <c r="AC609" t="str">
        <f t="shared" si="117"/>
        <v/>
      </c>
    </row>
    <row r="610" spans="1:29" ht="15.75">
      <c r="A610">
        <v>3</v>
      </c>
      <c r="B610" s="1">
        <v>5703</v>
      </c>
      <c r="C610" s="8">
        <v>1</v>
      </c>
      <c r="D610" t="s">
        <v>1322</v>
      </c>
      <c r="E610" s="1" t="s">
        <v>1323</v>
      </c>
      <c r="F610" s="1" t="s">
        <v>1318</v>
      </c>
      <c r="G610" s="1" t="s">
        <v>1319</v>
      </c>
      <c r="H610" s="1">
        <v>24</v>
      </c>
      <c r="I610" s="14">
        <v>59480</v>
      </c>
      <c r="J610" s="9">
        <f t="shared" si="108"/>
        <v>40.349697377269671</v>
      </c>
      <c r="K610" s="9">
        <f t="shared" si="109"/>
        <v>2</v>
      </c>
      <c r="L610" s="1">
        <v>62</v>
      </c>
      <c r="M610" s="1">
        <v>65046</v>
      </c>
      <c r="N610" s="9">
        <f t="shared" si="110"/>
        <v>95.317160163576546</v>
      </c>
      <c r="O610" s="9">
        <f t="shared" si="111"/>
        <v>3</v>
      </c>
      <c r="P610" s="1">
        <v>186</v>
      </c>
      <c r="Q610" s="1">
        <v>63973</v>
      </c>
      <c r="R610" s="9">
        <f t="shared" si="112"/>
        <v>290.74765916871183</v>
      </c>
      <c r="S610" s="9">
        <f t="shared" si="113"/>
        <v>5</v>
      </c>
      <c r="T610" s="1">
        <v>14</v>
      </c>
      <c r="U610" s="1">
        <v>63973</v>
      </c>
      <c r="V610" s="9">
        <f t="shared" si="114"/>
        <v>21.884232410548201</v>
      </c>
      <c r="W610" s="9">
        <f t="shared" si="115"/>
        <v>1</v>
      </c>
      <c r="X610">
        <v>7</v>
      </c>
      <c r="Y610" s="1">
        <v>63973</v>
      </c>
      <c r="Z610" s="9">
        <f t="shared" si="118"/>
        <v>10.9421162052741</v>
      </c>
      <c r="AA610" s="9">
        <f t="shared" si="119"/>
        <v>1</v>
      </c>
      <c r="AB610">
        <f t="shared" si="116"/>
        <v>2.4</v>
      </c>
      <c r="AC610" t="str">
        <f t="shared" si="117"/>
        <v/>
      </c>
    </row>
    <row r="611" spans="1:29" ht="15.75">
      <c r="A611">
        <v>4</v>
      </c>
      <c r="B611" s="1">
        <v>5704</v>
      </c>
      <c r="C611" s="8">
        <v>1</v>
      </c>
      <c r="D611" t="s">
        <v>1324</v>
      </c>
      <c r="E611" s="1" t="s">
        <v>1325</v>
      </c>
      <c r="F611" s="1" t="s">
        <v>1318</v>
      </c>
      <c r="G611" s="1" t="s">
        <v>1319</v>
      </c>
      <c r="H611" s="1">
        <v>4</v>
      </c>
      <c r="I611" s="14">
        <v>85244</v>
      </c>
      <c r="J611" s="9">
        <f t="shared" si="108"/>
        <v>4.6924123691990056</v>
      </c>
      <c r="K611" s="9">
        <f t="shared" si="109"/>
        <v>1</v>
      </c>
      <c r="L611" s="1">
        <v>4</v>
      </c>
      <c r="M611" s="1">
        <v>85055</v>
      </c>
      <c r="N611" s="9">
        <f t="shared" si="110"/>
        <v>4.7028393392510734</v>
      </c>
      <c r="O611" s="9">
        <f t="shared" si="111"/>
        <v>1</v>
      </c>
      <c r="P611" s="1">
        <v>112</v>
      </c>
      <c r="Q611" s="1">
        <v>84838</v>
      </c>
      <c r="R611" s="9">
        <f t="shared" si="112"/>
        <v>132.01631344444706</v>
      </c>
      <c r="S611" s="9">
        <f t="shared" si="113"/>
        <v>4</v>
      </c>
      <c r="T611" s="1">
        <v>62</v>
      </c>
      <c r="U611" s="1">
        <v>84838</v>
      </c>
      <c r="V611" s="9">
        <f t="shared" si="114"/>
        <v>73.080459228176053</v>
      </c>
      <c r="W611" s="9">
        <f t="shared" si="115"/>
        <v>2</v>
      </c>
      <c r="X611">
        <v>68</v>
      </c>
      <c r="Y611" s="1">
        <v>84838</v>
      </c>
      <c r="Z611" s="9">
        <f t="shared" si="118"/>
        <v>80.152761734128575</v>
      </c>
      <c r="AA611" s="9">
        <f t="shared" si="119"/>
        <v>3</v>
      </c>
      <c r="AB611">
        <f t="shared" si="116"/>
        <v>2.2000000000000002</v>
      </c>
      <c r="AC611" t="str">
        <f t="shared" si="117"/>
        <v/>
      </c>
    </row>
    <row r="612" spans="1:29" ht="15.75">
      <c r="A612">
        <v>5</v>
      </c>
      <c r="B612" s="1">
        <v>5705</v>
      </c>
      <c r="C612" s="8">
        <v>1</v>
      </c>
      <c r="D612" t="s">
        <v>1326</v>
      </c>
      <c r="E612" s="1" t="s">
        <v>1327</v>
      </c>
      <c r="F612" s="1" t="s">
        <v>1318</v>
      </c>
      <c r="G612" s="1" t="s">
        <v>1319</v>
      </c>
      <c r="H612" s="1">
        <v>38</v>
      </c>
      <c r="I612" s="14">
        <v>122865</v>
      </c>
      <c r="J612" s="9">
        <f t="shared" si="108"/>
        <v>30.928254588369349</v>
      </c>
      <c r="K612" s="9">
        <f t="shared" si="109"/>
        <v>1</v>
      </c>
      <c r="L612" s="1">
        <v>28</v>
      </c>
      <c r="M612" s="1">
        <v>122360</v>
      </c>
      <c r="N612" s="9">
        <f t="shared" si="110"/>
        <v>22.883295194508012</v>
      </c>
      <c r="O612" s="9">
        <f t="shared" si="111"/>
        <v>1</v>
      </c>
      <c r="P612" s="1">
        <v>147</v>
      </c>
      <c r="Q612" s="1">
        <v>121668</v>
      </c>
      <c r="R612" s="9">
        <f t="shared" si="112"/>
        <v>120.82059374691784</v>
      </c>
      <c r="S612" s="9">
        <f t="shared" si="113"/>
        <v>4</v>
      </c>
      <c r="T612" s="1">
        <v>15</v>
      </c>
      <c r="U612" s="1">
        <v>121668</v>
      </c>
      <c r="V612" s="9">
        <f t="shared" si="114"/>
        <v>12.328632014991616</v>
      </c>
      <c r="W612" s="9">
        <f t="shared" si="115"/>
        <v>1</v>
      </c>
      <c r="X612">
        <v>9</v>
      </c>
      <c r="Y612" s="1">
        <v>121668</v>
      </c>
      <c r="Z612" s="9">
        <f t="shared" si="118"/>
        <v>7.3971792089949702</v>
      </c>
      <c r="AA612" s="9">
        <f t="shared" si="119"/>
        <v>1</v>
      </c>
      <c r="AB612">
        <f t="shared" si="116"/>
        <v>1.6</v>
      </c>
      <c r="AC612" t="str">
        <f t="shared" si="117"/>
        <v/>
      </c>
    </row>
    <row r="613" spans="1:29" ht="15.75">
      <c r="A613">
        <v>6</v>
      </c>
      <c r="B613" s="1">
        <v>5706</v>
      </c>
      <c r="C613" s="8">
        <v>1</v>
      </c>
      <c r="D613" t="s">
        <v>1328</v>
      </c>
      <c r="E613" s="1" t="s">
        <v>1329</v>
      </c>
      <c r="F613" s="1" t="s">
        <v>1318</v>
      </c>
      <c r="G613" s="1" t="s">
        <v>1319</v>
      </c>
      <c r="H613" s="1">
        <v>9</v>
      </c>
      <c r="I613" s="14">
        <v>26285</v>
      </c>
      <c r="J613" s="9">
        <f t="shared" si="108"/>
        <v>34.240060871219328</v>
      </c>
      <c r="K613" s="9">
        <f t="shared" si="109"/>
        <v>1</v>
      </c>
      <c r="L613" s="1">
        <v>31</v>
      </c>
      <c r="M613" s="1">
        <v>26201</v>
      </c>
      <c r="N613" s="9">
        <f t="shared" si="110"/>
        <v>118.31609480554178</v>
      </c>
      <c r="O613" s="9">
        <f t="shared" si="111"/>
        <v>3</v>
      </c>
      <c r="P613" s="1">
        <v>95</v>
      </c>
      <c r="Q613" s="1">
        <v>26106</v>
      </c>
      <c r="R613" s="9">
        <f t="shared" si="112"/>
        <v>363.90101892285298</v>
      </c>
      <c r="S613" s="9">
        <f t="shared" si="113"/>
        <v>5</v>
      </c>
      <c r="T613" s="1">
        <v>11</v>
      </c>
      <c r="U613" s="1">
        <v>26106</v>
      </c>
      <c r="V613" s="9">
        <f t="shared" si="114"/>
        <v>42.135907454225084</v>
      </c>
      <c r="W613" s="9">
        <f t="shared" si="115"/>
        <v>2</v>
      </c>
      <c r="X613">
        <v>0</v>
      </c>
      <c r="Y613" s="1">
        <v>26106</v>
      </c>
      <c r="Z613" s="9">
        <f t="shared" si="118"/>
        <v>0</v>
      </c>
      <c r="AA613" s="9">
        <f t="shared" si="119"/>
        <v>1</v>
      </c>
      <c r="AB613">
        <f t="shared" si="116"/>
        <v>2.4</v>
      </c>
      <c r="AC613" t="str">
        <f t="shared" si="117"/>
        <v/>
      </c>
    </row>
    <row r="614" spans="1:29" ht="15.75">
      <c r="A614">
        <v>7</v>
      </c>
      <c r="B614" s="1">
        <v>5707</v>
      </c>
      <c r="C614" s="8">
        <v>1</v>
      </c>
      <c r="D614" t="s">
        <v>1330</v>
      </c>
      <c r="E614" s="1" t="s">
        <v>1331</v>
      </c>
      <c r="F614" s="1" t="s">
        <v>1318</v>
      </c>
      <c r="G614" s="1" t="s">
        <v>1319</v>
      </c>
      <c r="H614" s="1">
        <v>57</v>
      </c>
      <c r="I614" s="14">
        <v>105438</v>
      </c>
      <c r="J614" s="9">
        <f t="shared" si="108"/>
        <v>54.060205997837592</v>
      </c>
      <c r="K614" s="9">
        <f t="shared" si="109"/>
        <v>2</v>
      </c>
      <c r="L614" s="1">
        <v>147</v>
      </c>
      <c r="M614" s="1">
        <v>107871</v>
      </c>
      <c r="N614" s="9">
        <f t="shared" si="110"/>
        <v>136.2738826932169</v>
      </c>
      <c r="O614" s="9">
        <f t="shared" si="111"/>
        <v>4</v>
      </c>
      <c r="P614" s="1">
        <v>287</v>
      </c>
      <c r="Q614" s="1">
        <v>106628</v>
      </c>
      <c r="R614" s="9">
        <f t="shared" si="112"/>
        <v>269.16007052556552</v>
      </c>
      <c r="S614" s="9">
        <f t="shared" si="113"/>
        <v>5</v>
      </c>
      <c r="T614" s="1">
        <v>390</v>
      </c>
      <c r="U614" s="1">
        <v>106628</v>
      </c>
      <c r="V614" s="9">
        <f t="shared" si="114"/>
        <v>365.75758712533292</v>
      </c>
      <c r="W614" s="9">
        <f t="shared" si="115"/>
        <v>5</v>
      </c>
      <c r="X614">
        <v>5</v>
      </c>
      <c r="Y614" s="1">
        <v>106628</v>
      </c>
      <c r="Z614" s="9">
        <f t="shared" si="118"/>
        <v>4.6891998349401662</v>
      </c>
      <c r="AA614" s="9">
        <f t="shared" si="119"/>
        <v>1</v>
      </c>
      <c r="AB614">
        <f t="shared" si="116"/>
        <v>3.4</v>
      </c>
      <c r="AC614" t="str">
        <f t="shared" si="117"/>
        <v>risk</v>
      </c>
    </row>
    <row r="615" spans="1:29" ht="15.75">
      <c r="A615">
        <v>8</v>
      </c>
      <c r="B615" s="1">
        <v>5708</v>
      </c>
      <c r="C615" s="8">
        <v>1</v>
      </c>
      <c r="D615" t="s">
        <v>1332</v>
      </c>
      <c r="E615" s="1" t="s">
        <v>1333</v>
      </c>
      <c r="F615" s="1" t="s">
        <v>1318</v>
      </c>
      <c r="G615" s="1" t="s">
        <v>1319</v>
      </c>
      <c r="H615" s="1">
        <v>162</v>
      </c>
      <c r="I615" s="14">
        <v>58280</v>
      </c>
      <c r="J615" s="9">
        <f t="shared" si="108"/>
        <v>277.9684282772821</v>
      </c>
      <c r="K615" s="9">
        <f t="shared" si="109"/>
        <v>5</v>
      </c>
      <c r="L615" s="1">
        <v>24</v>
      </c>
      <c r="M615" s="1">
        <v>58607</v>
      </c>
      <c r="N615" s="9">
        <f t="shared" si="110"/>
        <v>40.950739672735338</v>
      </c>
      <c r="O615" s="9">
        <f t="shared" si="111"/>
        <v>2</v>
      </c>
      <c r="P615" s="1">
        <v>145</v>
      </c>
      <c r="Q615" s="1">
        <v>54730</v>
      </c>
      <c r="R615" s="9">
        <f t="shared" si="112"/>
        <v>264.93696327425545</v>
      </c>
      <c r="S615" s="9">
        <f t="shared" si="113"/>
        <v>5</v>
      </c>
      <c r="T615" s="1">
        <v>30</v>
      </c>
      <c r="U615" s="1">
        <v>54730</v>
      </c>
      <c r="V615" s="9">
        <f t="shared" si="114"/>
        <v>54.814544125708025</v>
      </c>
      <c r="W615" s="9">
        <f t="shared" si="115"/>
        <v>2</v>
      </c>
      <c r="X615">
        <v>2</v>
      </c>
      <c r="Y615" s="1">
        <v>54730</v>
      </c>
      <c r="Z615" s="9">
        <f t="shared" si="118"/>
        <v>3.6543029417138682</v>
      </c>
      <c r="AA615" s="9">
        <f t="shared" si="119"/>
        <v>1</v>
      </c>
      <c r="AB615">
        <f t="shared" si="116"/>
        <v>3</v>
      </c>
      <c r="AC615" t="str">
        <f t="shared" si="117"/>
        <v/>
      </c>
    </row>
    <row r="616" spans="1:29" ht="15.75">
      <c r="A616">
        <v>9</v>
      </c>
      <c r="B616" s="1">
        <v>5709</v>
      </c>
      <c r="C616" s="8">
        <v>1</v>
      </c>
      <c r="D616" t="s">
        <v>1334</v>
      </c>
      <c r="E616" s="1" t="s">
        <v>1335</v>
      </c>
      <c r="F616" s="1" t="s">
        <v>1318</v>
      </c>
      <c r="G616" s="1" t="s">
        <v>1319</v>
      </c>
      <c r="H616" s="1">
        <v>164</v>
      </c>
      <c r="I616" s="14">
        <v>119365</v>
      </c>
      <c r="J616" s="9">
        <f t="shared" si="108"/>
        <v>137.3937083734763</v>
      </c>
      <c r="K616" s="9">
        <f t="shared" si="109"/>
        <v>4</v>
      </c>
      <c r="L616" s="1">
        <v>209</v>
      </c>
      <c r="M616" s="1">
        <v>121420</v>
      </c>
      <c r="N616" s="9">
        <f t="shared" si="110"/>
        <v>172.12979739746334</v>
      </c>
      <c r="O616" s="9">
        <f t="shared" si="111"/>
        <v>5</v>
      </c>
      <c r="P616" s="1">
        <v>317</v>
      </c>
      <c r="Q616" s="1">
        <v>123464</v>
      </c>
      <c r="R616" s="9">
        <f t="shared" si="112"/>
        <v>256.75500550767833</v>
      </c>
      <c r="S616" s="9">
        <f t="shared" si="113"/>
        <v>5</v>
      </c>
      <c r="T616" s="1">
        <v>52</v>
      </c>
      <c r="U616" s="1">
        <v>123464</v>
      </c>
      <c r="V616" s="9">
        <f t="shared" si="114"/>
        <v>42.117540335644399</v>
      </c>
      <c r="W616" s="9">
        <f t="shared" si="115"/>
        <v>2</v>
      </c>
      <c r="X616">
        <v>4</v>
      </c>
      <c r="Y616" s="1">
        <v>123464</v>
      </c>
      <c r="Z616" s="9">
        <f t="shared" si="118"/>
        <v>3.2398107950495696</v>
      </c>
      <c r="AA616" s="9">
        <f t="shared" si="119"/>
        <v>1</v>
      </c>
      <c r="AB616">
        <f t="shared" si="116"/>
        <v>3.4</v>
      </c>
      <c r="AC616" t="str">
        <f t="shared" si="117"/>
        <v>risk</v>
      </c>
    </row>
    <row r="617" spans="1:29" ht="15.75">
      <c r="A617">
        <v>10</v>
      </c>
      <c r="B617" s="1">
        <v>5710</v>
      </c>
      <c r="C617" s="8">
        <v>1</v>
      </c>
      <c r="D617" t="s">
        <v>1336</v>
      </c>
      <c r="E617" s="1" t="s">
        <v>1337</v>
      </c>
      <c r="F617" s="1" t="s">
        <v>1318</v>
      </c>
      <c r="G617" s="1" t="s">
        <v>1319</v>
      </c>
      <c r="H617" s="1">
        <v>264</v>
      </c>
      <c r="I617" s="14">
        <v>84498</v>
      </c>
      <c r="J617" s="9">
        <f t="shared" si="108"/>
        <v>312.43343037705034</v>
      </c>
      <c r="K617" s="9">
        <f t="shared" si="109"/>
        <v>5</v>
      </c>
      <c r="L617" s="1">
        <v>366</v>
      </c>
      <c r="M617" s="1">
        <v>84735</v>
      </c>
      <c r="N617" s="9">
        <f t="shared" si="110"/>
        <v>431.93485572667731</v>
      </c>
      <c r="O617" s="9">
        <f t="shared" si="111"/>
        <v>5</v>
      </c>
      <c r="P617" s="1">
        <v>530</v>
      </c>
      <c r="Q617" s="1">
        <v>84873</v>
      </c>
      <c r="R617" s="9">
        <f t="shared" si="112"/>
        <v>624.46243210443834</v>
      </c>
      <c r="S617" s="9">
        <f t="shared" si="113"/>
        <v>5</v>
      </c>
      <c r="T617" s="1">
        <v>88</v>
      </c>
      <c r="U617" s="1">
        <v>84873</v>
      </c>
      <c r="V617" s="9">
        <f t="shared" si="114"/>
        <v>103.68432834941619</v>
      </c>
      <c r="W617" s="9">
        <f t="shared" si="115"/>
        <v>3</v>
      </c>
      <c r="X617">
        <v>32</v>
      </c>
      <c r="Y617" s="1">
        <v>84873</v>
      </c>
      <c r="Z617" s="9">
        <f t="shared" si="118"/>
        <v>37.703392127060432</v>
      </c>
      <c r="AA617" s="9">
        <f t="shared" si="119"/>
        <v>1</v>
      </c>
      <c r="AB617">
        <f t="shared" si="116"/>
        <v>3.8</v>
      </c>
      <c r="AC617" t="str">
        <f t="shared" si="117"/>
        <v>risk</v>
      </c>
    </row>
    <row r="618" spans="1:29" ht="15.75">
      <c r="A618">
        <v>11</v>
      </c>
      <c r="B618" s="1">
        <v>5711</v>
      </c>
      <c r="C618" s="8">
        <v>1</v>
      </c>
      <c r="D618" t="s">
        <v>1338</v>
      </c>
      <c r="E618" s="1" t="s">
        <v>1339</v>
      </c>
      <c r="F618" s="1" t="s">
        <v>1318</v>
      </c>
      <c r="G618" s="1" t="s">
        <v>1319</v>
      </c>
      <c r="H618" s="1">
        <v>36</v>
      </c>
      <c r="I618" s="14">
        <v>68859</v>
      </c>
      <c r="J618" s="9">
        <f t="shared" si="108"/>
        <v>52.280747614690895</v>
      </c>
      <c r="K618" s="9">
        <f t="shared" si="109"/>
        <v>2</v>
      </c>
      <c r="L618" s="1">
        <v>72</v>
      </c>
      <c r="M618" s="1">
        <v>68940</v>
      </c>
      <c r="N618" s="9">
        <f t="shared" si="110"/>
        <v>104.43864229765013</v>
      </c>
      <c r="O618" s="9">
        <f t="shared" si="111"/>
        <v>3</v>
      </c>
      <c r="P618" s="1">
        <v>275</v>
      </c>
      <c r="Q618" s="1">
        <v>68958</v>
      </c>
      <c r="R618" s="9">
        <f t="shared" si="112"/>
        <v>398.79346848806517</v>
      </c>
      <c r="S618" s="9">
        <f t="shared" si="113"/>
        <v>5</v>
      </c>
      <c r="T618" s="1">
        <v>20</v>
      </c>
      <c r="U618" s="1">
        <v>68958</v>
      </c>
      <c r="V618" s="9">
        <f t="shared" si="114"/>
        <v>29.003161344586562</v>
      </c>
      <c r="W618" s="9">
        <f t="shared" si="115"/>
        <v>1</v>
      </c>
      <c r="X618">
        <v>4</v>
      </c>
      <c r="Y618" s="1">
        <v>68958</v>
      </c>
      <c r="Z618" s="9">
        <f t="shared" si="118"/>
        <v>5.8006322689173118</v>
      </c>
      <c r="AA618" s="9">
        <f t="shared" si="119"/>
        <v>1</v>
      </c>
      <c r="AB618">
        <f t="shared" si="116"/>
        <v>2.4</v>
      </c>
      <c r="AC618" t="str">
        <f t="shared" si="117"/>
        <v/>
      </c>
    </row>
    <row r="619" spans="1:29" ht="15.75">
      <c r="A619">
        <v>12</v>
      </c>
      <c r="B619" s="1">
        <v>5712</v>
      </c>
      <c r="C619" s="8">
        <v>1</v>
      </c>
      <c r="D619" t="s">
        <v>1340</v>
      </c>
      <c r="E619" s="1" t="s">
        <v>1341</v>
      </c>
      <c r="F619" s="1" t="s">
        <v>1318</v>
      </c>
      <c r="G619" s="1" t="s">
        <v>1319</v>
      </c>
      <c r="H619" s="1">
        <v>26</v>
      </c>
      <c r="I619" s="14">
        <v>42422</v>
      </c>
      <c r="J619" s="9">
        <f t="shared" si="108"/>
        <v>61.288953844703222</v>
      </c>
      <c r="K619" s="9">
        <f t="shared" si="109"/>
        <v>2</v>
      </c>
      <c r="L619" s="1">
        <v>18</v>
      </c>
      <c r="M619" s="1">
        <v>42436</v>
      </c>
      <c r="N619" s="9">
        <f t="shared" si="110"/>
        <v>42.416815911018951</v>
      </c>
      <c r="O619" s="9">
        <f t="shared" si="111"/>
        <v>2</v>
      </c>
      <c r="P619" s="1">
        <v>46</v>
      </c>
      <c r="Q619" s="1">
        <v>42390</v>
      </c>
      <c r="R619" s="9">
        <f t="shared" si="112"/>
        <v>108.51615947157349</v>
      </c>
      <c r="S619" s="9">
        <f t="shared" si="113"/>
        <v>3</v>
      </c>
      <c r="T619" s="1">
        <v>47</v>
      </c>
      <c r="U619" s="1">
        <v>42390</v>
      </c>
      <c r="V619" s="9">
        <f t="shared" si="114"/>
        <v>110.8752064166077</v>
      </c>
      <c r="W619" s="9">
        <f t="shared" si="115"/>
        <v>3</v>
      </c>
      <c r="X619">
        <v>9</v>
      </c>
      <c r="Y619" s="1">
        <v>42390</v>
      </c>
      <c r="Z619" s="9">
        <f t="shared" si="118"/>
        <v>21.231422505307858</v>
      </c>
      <c r="AA619" s="9">
        <f t="shared" si="119"/>
        <v>1</v>
      </c>
      <c r="AB619">
        <f t="shared" si="116"/>
        <v>2.2000000000000002</v>
      </c>
      <c r="AC619" t="str">
        <f t="shared" si="117"/>
        <v/>
      </c>
    </row>
    <row r="620" spans="1:29" ht="15.75">
      <c r="A620">
        <v>13</v>
      </c>
      <c r="B620" s="1">
        <v>5713</v>
      </c>
      <c r="C620" s="8">
        <v>1</v>
      </c>
      <c r="D620" t="s">
        <v>1342</v>
      </c>
      <c r="E620" s="1" t="s">
        <v>1343</v>
      </c>
      <c r="F620" s="1" t="s">
        <v>1318</v>
      </c>
      <c r="G620" s="1" t="s">
        <v>1319</v>
      </c>
      <c r="H620" s="1">
        <v>3</v>
      </c>
      <c r="I620" s="15">
        <v>35214</v>
      </c>
      <c r="J620" s="9">
        <f t="shared" si="108"/>
        <v>8.519338899301415</v>
      </c>
      <c r="K620" s="9">
        <f t="shared" si="109"/>
        <v>1</v>
      </c>
      <c r="L620" s="1">
        <v>138</v>
      </c>
      <c r="M620" s="1">
        <v>35472</v>
      </c>
      <c r="N620" s="9">
        <f t="shared" si="110"/>
        <v>389.03924221921511</v>
      </c>
      <c r="O620" s="9">
        <f t="shared" si="111"/>
        <v>5</v>
      </c>
      <c r="P620" s="1">
        <v>30</v>
      </c>
      <c r="Q620" s="1">
        <v>41246</v>
      </c>
      <c r="R620" s="9">
        <f t="shared" si="112"/>
        <v>72.734325752800274</v>
      </c>
      <c r="S620" s="9">
        <f t="shared" si="113"/>
        <v>2</v>
      </c>
      <c r="T620" s="1">
        <v>109</v>
      </c>
      <c r="U620" s="1">
        <v>41246</v>
      </c>
      <c r="V620" s="9">
        <f t="shared" si="114"/>
        <v>264.26805023517431</v>
      </c>
      <c r="W620" s="9">
        <f t="shared" si="115"/>
        <v>5</v>
      </c>
      <c r="X620">
        <v>6</v>
      </c>
      <c r="Y620" s="1">
        <v>41246</v>
      </c>
      <c r="Z620" s="9">
        <f t="shared" si="118"/>
        <v>14.546865150560055</v>
      </c>
      <c r="AA620" s="9">
        <f t="shared" si="119"/>
        <v>1</v>
      </c>
      <c r="AB620">
        <f t="shared" si="116"/>
        <v>2.8</v>
      </c>
      <c r="AC620" t="str">
        <f t="shared" si="117"/>
        <v/>
      </c>
    </row>
    <row r="621" spans="1:29" ht="15.75">
      <c r="A621">
        <v>14</v>
      </c>
      <c r="B621" s="1">
        <v>5714</v>
      </c>
      <c r="C621" s="8">
        <v>1</v>
      </c>
      <c r="D621" t="s">
        <v>1344</v>
      </c>
      <c r="E621" s="1" t="s">
        <v>1345</v>
      </c>
      <c r="F621" s="1" t="s">
        <v>1318</v>
      </c>
      <c r="G621" s="1" t="s">
        <v>1319</v>
      </c>
      <c r="H621" s="1">
        <v>3</v>
      </c>
      <c r="I621" s="13">
        <v>31772</v>
      </c>
      <c r="J621" s="9">
        <f t="shared" si="108"/>
        <v>9.4422762180536317</v>
      </c>
      <c r="K621" s="9">
        <f t="shared" si="109"/>
        <v>1</v>
      </c>
      <c r="L621" s="1">
        <v>4</v>
      </c>
      <c r="M621" s="1">
        <v>31666</v>
      </c>
      <c r="N621" s="9">
        <f t="shared" si="110"/>
        <v>12.631844880944861</v>
      </c>
      <c r="O621" s="9">
        <f t="shared" si="111"/>
        <v>1</v>
      </c>
      <c r="P621" s="1">
        <v>7</v>
      </c>
      <c r="Q621" s="1">
        <v>25965</v>
      </c>
      <c r="R621" s="9">
        <f t="shared" si="112"/>
        <v>26.959368380512228</v>
      </c>
      <c r="S621" s="9">
        <f t="shared" si="113"/>
        <v>1</v>
      </c>
      <c r="T621" s="1">
        <v>3</v>
      </c>
      <c r="U621" s="1">
        <v>25965</v>
      </c>
      <c r="V621" s="9">
        <f t="shared" si="114"/>
        <v>11.554015020219527</v>
      </c>
      <c r="W621" s="9">
        <f t="shared" si="115"/>
        <v>1</v>
      </c>
      <c r="X621">
        <v>2</v>
      </c>
      <c r="Y621" s="1">
        <v>25965</v>
      </c>
      <c r="Z621" s="9">
        <f t="shared" si="118"/>
        <v>7.7026766801463502</v>
      </c>
      <c r="AA621" s="9">
        <f t="shared" si="119"/>
        <v>1</v>
      </c>
      <c r="AB621">
        <f t="shared" si="116"/>
        <v>1</v>
      </c>
      <c r="AC621" t="str">
        <f t="shared" si="117"/>
        <v/>
      </c>
    </row>
    <row r="622" spans="1:29" ht="15.75">
      <c r="A622">
        <v>15</v>
      </c>
      <c r="B622" s="1">
        <v>5715</v>
      </c>
      <c r="C622" s="8">
        <v>1</v>
      </c>
      <c r="D622" t="s">
        <v>1346</v>
      </c>
      <c r="E622" s="1" t="s">
        <v>1347</v>
      </c>
      <c r="F622" s="1" t="s">
        <v>1318</v>
      </c>
      <c r="G622" s="1" t="s">
        <v>1319</v>
      </c>
      <c r="H622" s="1">
        <v>21</v>
      </c>
      <c r="I622" s="14">
        <v>76468</v>
      </c>
      <c r="J622" s="9">
        <f t="shared" si="108"/>
        <v>27.462467960454045</v>
      </c>
      <c r="K622" s="9">
        <f t="shared" si="109"/>
        <v>1</v>
      </c>
      <c r="L622" s="1">
        <v>135</v>
      </c>
      <c r="M622" s="1">
        <v>76464</v>
      </c>
      <c r="N622" s="9">
        <f t="shared" si="110"/>
        <v>176.55367231638419</v>
      </c>
      <c r="O622" s="9">
        <f t="shared" si="111"/>
        <v>5</v>
      </c>
      <c r="P622" s="1">
        <v>508</v>
      </c>
      <c r="Q622" s="1">
        <v>76602</v>
      </c>
      <c r="R622" s="9">
        <f t="shared" si="112"/>
        <v>663.16806349703666</v>
      </c>
      <c r="S622" s="9">
        <f t="shared" si="113"/>
        <v>5</v>
      </c>
      <c r="T622" s="1">
        <v>191</v>
      </c>
      <c r="U622" s="1">
        <v>76602</v>
      </c>
      <c r="V622" s="9">
        <f t="shared" si="114"/>
        <v>249.34074828333462</v>
      </c>
      <c r="W622" s="9">
        <f t="shared" si="115"/>
        <v>5</v>
      </c>
      <c r="X622">
        <v>23</v>
      </c>
      <c r="Y622" s="1">
        <v>76602</v>
      </c>
      <c r="Z622" s="9">
        <f t="shared" si="118"/>
        <v>30.025325709511499</v>
      </c>
      <c r="AA622" s="9">
        <f t="shared" si="119"/>
        <v>1</v>
      </c>
      <c r="AB622">
        <f t="shared" si="116"/>
        <v>3.4</v>
      </c>
      <c r="AC622" t="str">
        <f t="shared" si="117"/>
        <v>risk</v>
      </c>
    </row>
    <row r="623" spans="1:29" ht="15.75">
      <c r="A623">
        <v>16</v>
      </c>
      <c r="B623" s="1">
        <v>5716</v>
      </c>
      <c r="C623" s="8">
        <v>1</v>
      </c>
      <c r="D623" t="s">
        <v>1348</v>
      </c>
      <c r="E623" s="1" t="s">
        <v>1349</v>
      </c>
      <c r="F623" s="1" t="s">
        <v>1318</v>
      </c>
      <c r="G623" s="1" t="s">
        <v>1319</v>
      </c>
      <c r="H623" s="1">
        <v>35</v>
      </c>
      <c r="I623" s="14">
        <v>31119</v>
      </c>
      <c r="J623" s="9">
        <f t="shared" si="108"/>
        <v>112.47148044602976</v>
      </c>
      <c r="K623" s="9">
        <f t="shared" si="109"/>
        <v>3</v>
      </c>
      <c r="L623" s="1">
        <v>6</v>
      </c>
      <c r="M623" s="1">
        <v>31077</v>
      </c>
      <c r="N623" s="9">
        <f t="shared" si="110"/>
        <v>19.306882903755188</v>
      </c>
      <c r="O623" s="9">
        <f t="shared" si="111"/>
        <v>1</v>
      </c>
      <c r="P623" s="1">
        <v>67</v>
      </c>
      <c r="Q623" s="1">
        <v>31028</v>
      </c>
      <c r="R623" s="9">
        <f t="shared" si="112"/>
        <v>215.93399510119895</v>
      </c>
      <c r="S623" s="9">
        <f t="shared" si="113"/>
        <v>5</v>
      </c>
      <c r="T623" s="1">
        <v>79</v>
      </c>
      <c r="U623" s="1">
        <v>31028</v>
      </c>
      <c r="V623" s="9">
        <f t="shared" si="114"/>
        <v>254.60874049245842</v>
      </c>
      <c r="W623" s="9">
        <f t="shared" si="115"/>
        <v>5</v>
      </c>
      <c r="X623">
        <v>2</v>
      </c>
      <c r="Y623" s="1">
        <v>31028</v>
      </c>
      <c r="Z623" s="9">
        <f t="shared" si="118"/>
        <v>6.445790898543251</v>
      </c>
      <c r="AA623" s="9">
        <f t="shared" si="119"/>
        <v>1</v>
      </c>
      <c r="AB623">
        <f t="shared" si="116"/>
        <v>3</v>
      </c>
      <c r="AC623" t="str">
        <f t="shared" si="117"/>
        <v/>
      </c>
    </row>
    <row r="624" spans="1:29" ht="15.75">
      <c r="A624">
        <v>17</v>
      </c>
      <c r="B624" s="1">
        <v>5717</v>
      </c>
      <c r="C624" s="8">
        <v>1</v>
      </c>
      <c r="D624" t="s">
        <v>1350</v>
      </c>
      <c r="E624" s="1" t="s">
        <v>1351</v>
      </c>
      <c r="F624" s="1" t="s">
        <v>1318</v>
      </c>
      <c r="G624" s="1" t="s">
        <v>1319</v>
      </c>
      <c r="H624" s="1">
        <v>2</v>
      </c>
      <c r="I624" s="14">
        <v>27775</v>
      </c>
      <c r="J624" s="9">
        <f t="shared" si="108"/>
        <v>7.2007200720072007</v>
      </c>
      <c r="K624" s="9">
        <f t="shared" si="109"/>
        <v>1</v>
      </c>
      <c r="L624" s="1">
        <v>4</v>
      </c>
      <c r="M624" s="1">
        <v>27820</v>
      </c>
      <c r="N624" s="9">
        <f t="shared" si="110"/>
        <v>14.378145219266715</v>
      </c>
      <c r="O624" s="9">
        <f t="shared" si="111"/>
        <v>1</v>
      </c>
      <c r="P624" s="1">
        <v>16</v>
      </c>
      <c r="Q624" s="1">
        <v>27936</v>
      </c>
      <c r="R624" s="9">
        <f t="shared" si="112"/>
        <v>57.273768613974802</v>
      </c>
      <c r="S624" s="9">
        <f t="shared" si="113"/>
        <v>2</v>
      </c>
      <c r="T624" s="1">
        <v>7</v>
      </c>
      <c r="U624" s="1">
        <v>27936</v>
      </c>
      <c r="V624" s="9">
        <f t="shared" si="114"/>
        <v>25.057273768613971</v>
      </c>
      <c r="W624" s="9">
        <f t="shared" si="115"/>
        <v>1</v>
      </c>
      <c r="X624">
        <v>4</v>
      </c>
      <c r="Y624" s="1">
        <v>27936</v>
      </c>
      <c r="Z624" s="9">
        <f t="shared" si="118"/>
        <v>14.318442153493701</v>
      </c>
      <c r="AA624" s="9">
        <f t="shared" si="119"/>
        <v>1</v>
      </c>
      <c r="AB624">
        <f t="shared" si="116"/>
        <v>1.2</v>
      </c>
      <c r="AC624" t="str">
        <f t="shared" si="117"/>
        <v/>
      </c>
    </row>
    <row r="625" spans="1:29" ht="15.75">
      <c r="A625">
        <v>18</v>
      </c>
      <c r="B625" s="1">
        <v>5718</v>
      </c>
      <c r="C625" s="8">
        <v>1</v>
      </c>
      <c r="D625" t="s">
        <v>1352</v>
      </c>
      <c r="E625" s="1" t="s">
        <v>1353</v>
      </c>
      <c r="F625" s="1" t="s">
        <v>1318</v>
      </c>
      <c r="G625" s="1" t="s">
        <v>1319</v>
      </c>
      <c r="H625" s="1">
        <v>1</v>
      </c>
      <c r="I625" s="14">
        <v>19179</v>
      </c>
      <c r="J625" s="9">
        <f t="shared" si="108"/>
        <v>5.2140361854111266</v>
      </c>
      <c r="K625" s="9">
        <f t="shared" si="109"/>
        <v>1</v>
      </c>
      <c r="L625" s="1">
        <v>6</v>
      </c>
      <c r="M625" s="1">
        <v>19205</v>
      </c>
      <c r="N625" s="9">
        <f t="shared" si="110"/>
        <v>31.241864097891174</v>
      </c>
      <c r="O625" s="9">
        <f t="shared" si="111"/>
        <v>1</v>
      </c>
      <c r="P625" s="1">
        <v>55</v>
      </c>
      <c r="Q625" s="1">
        <v>19205</v>
      </c>
      <c r="R625" s="9">
        <f t="shared" si="112"/>
        <v>286.38375423066913</v>
      </c>
      <c r="S625" s="9">
        <f t="shared" si="113"/>
        <v>5</v>
      </c>
      <c r="T625" s="1">
        <v>26</v>
      </c>
      <c r="U625" s="1">
        <v>19205</v>
      </c>
      <c r="V625" s="9">
        <f t="shared" si="114"/>
        <v>135.38141109086177</v>
      </c>
      <c r="W625" s="9">
        <f t="shared" si="115"/>
        <v>4</v>
      </c>
      <c r="X625">
        <v>0</v>
      </c>
      <c r="Y625" s="1">
        <v>19205</v>
      </c>
      <c r="Z625" s="9">
        <f t="shared" si="118"/>
        <v>0</v>
      </c>
      <c r="AA625" s="9">
        <f t="shared" si="119"/>
        <v>1</v>
      </c>
      <c r="AB625">
        <f t="shared" si="116"/>
        <v>2.4</v>
      </c>
      <c r="AC625" t="str">
        <f t="shared" si="117"/>
        <v/>
      </c>
    </row>
    <row r="626" spans="1:29" ht="15.75">
      <c r="A626">
        <v>1</v>
      </c>
      <c r="B626" s="1">
        <v>5801</v>
      </c>
      <c r="C626" s="8">
        <v>1</v>
      </c>
      <c r="D626" t="s">
        <v>1354</v>
      </c>
      <c r="E626" s="1" t="s">
        <v>1355</v>
      </c>
      <c r="F626" s="1" t="s">
        <v>1356</v>
      </c>
      <c r="G626" s="1" t="s">
        <v>1357</v>
      </c>
      <c r="H626" s="1">
        <v>172</v>
      </c>
      <c r="I626" s="14">
        <v>61631</v>
      </c>
      <c r="J626" s="9">
        <f t="shared" si="108"/>
        <v>279.08033294932744</v>
      </c>
      <c r="K626" s="9">
        <f t="shared" si="109"/>
        <v>5</v>
      </c>
      <c r="L626" s="1">
        <v>146</v>
      </c>
      <c r="M626" s="1">
        <v>62337</v>
      </c>
      <c r="N626" s="9">
        <f t="shared" si="110"/>
        <v>234.2108218233152</v>
      </c>
      <c r="O626" s="9">
        <f t="shared" si="111"/>
        <v>5</v>
      </c>
      <c r="P626" s="1">
        <v>94</v>
      </c>
      <c r="Q626" s="1">
        <v>62939</v>
      </c>
      <c r="R626" s="9">
        <f t="shared" si="112"/>
        <v>149.35095886493269</v>
      </c>
      <c r="S626" s="9">
        <f t="shared" si="113"/>
        <v>4</v>
      </c>
      <c r="T626" s="1">
        <v>209</v>
      </c>
      <c r="U626" s="1">
        <v>62939</v>
      </c>
      <c r="V626" s="9">
        <f t="shared" si="114"/>
        <v>332.06755747628659</v>
      </c>
      <c r="W626" s="9">
        <f t="shared" si="115"/>
        <v>5</v>
      </c>
      <c r="X626">
        <v>146</v>
      </c>
      <c r="Y626" s="1">
        <v>62939</v>
      </c>
      <c r="Z626" s="9">
        <f t="shared" si="118"/>
        <v>231.97063823702314</v>
      </c>
      <c r="AA626" s="9">
        <f t="shared" si="119"/>
        <v>5</v>
      </c>
      <c r="AB626">
        <f t="shared" si="116"/>
        <v>4.8</v>
      </c>
      <c r="AC626" t="str">
        <f t="shared" si="117"/>
        <v>risk</v>
      </c>
    </row>
    <row r="627" spans="1:29" ht="15.75">
      <c r="A627">
        <v>2</v>
      </c>
      <c r="B627" s="1">
        <v>5802</v>
      </c>
      <c r="C627" s="8">
        <v>1</v>
      </c>
      <c r="D627" t="s">
        <v>1358</v>
      </c>
      <c r="E627" s="1" t="s">
        <v>1359</v>
      </c>
      <c r="F627" s="1" t="s">
        <v>1356</v>
      </c>
      <c r="G627" s="1" t="s">
        <v>1357</v>
      </c>
      <c r="H627" s="1">
        <v>8</v>
      </c>
      <c r="I627" s="14">
        <v>23029</v>
      </c>
      <c r="J627" s="9">
        <f t="shared" si="108"/>
        <v>34.73880759042946</v>
      </c>
      <c r="K627" s="9">
        <f t="shared" si="109"/>
        <v>1</v>
      </c>
      <c r="L627" s="1">
        <v>6</v>
      </c>
      <c r="M627" s="1">
        <v>23185</v>
      </c>
      <c r="N627" s="9">
        <f t="shared" si="110"/>
        <v>25.878800948889371</v>
      </c>
      <c r="O627" s="9">
        <f t="shared" si="111"/>
        <v>1</v>
      </c>
      <c r="P627" s="1">
        <v>6</v>
      </c>
      <c r="Q627" s="1">
        <v>23378</v>
      </c>
      <c r="R627" s="9">
        <f t="shared" si="112"/>
        <v>25.665155274189409</v>
      </c>
      <c r="S627" s="9">
        <f t="shared" si="113"/>
        <v>1</v>
      </c>
      <c r="T627" s="1">
        <v>26</v>
      </c>
      <c r="U627" s="1">
        <v>23378</v>
      </c>
      <c r="V627" s="9">
        <f t="shared" si="114"/>
        <v>111.21567285482077</v>
      </c>
      <c r="W627" s="9">
        <f t="shared" si="115"/>
        <v>3</v>
      </c>
      <c r="X627">
        <v>1</v>
      </c>
      <c r="Y627" s="1">
        <v>23378</v>
      </c>
      <c r="Z627" s="9">
        <f t="shared" si="118"/>
        <v>4.2775258790315682</v>
      </c>
      <c r="AA627" s="9">
        <f t="shared" si="119"/>
        <v>1</v>
      </c>
      <c r="AB627">
        <f t="shared" si="116"/>
        <v>1.4</v>
      </c>
      <c r="AC627" t="str">
        <f t="shared" si="117"/>
        <v/>
      </c>
    </row>
    <row r="628" spans="1:29" ht="15.75">
      <c r="A628">
        <v>3</v>
      </c>
      <c r="B628" s="1">
        <v>5803</v>
      </c>
      <c r="C628" s="8">
        <v>1</v>
      </c>
      <c r="D628" t="s">
        <v>1360</v>
      </c>
      <c r="E628" s="1" t="s">
        <v>1361</v>
      </c>
      <c r="F628" s="1" t="s">
        <v>1356</v>
      </c>
      <c r="G628" s="1" t="s">
        <v>1357</v>
      </c>
      <c r="H628" s="1">
        <v>40</v>
      </c>
      <c r="I628" s="14">
        <v>37781</v>
      </c>
      <c r="J628" s="9">
        <f t="shared" si="108"/>
        <v>105.87332256954555</v>
      </c>
      <c r="K628" s="9">
        <f t="shared" si="109"/>
        <v>3</v>
      </c>
      <c r="L628" s="1">
        <v>76</v>
      </c>
      <c r="M628" s="1">
        <v>38305</v>
      </c>
      <c r="N628" s="9">
        <f t="shared" si="110"/>
        <v>198.40751860070489</v>
      </c>
      <c r="O628" s="9">
        <f t="shared" si="111"/>
        <v>5</v>
      </c>
      <c r="P628" s="1">
        <v>76</v>
      </c>
      <c r="Q628" s="1">
        <v>38689</v>
      </c>
      <c r="R628" s="9">
        <f t="shared" si="112"/>
        <v>196.43826410607667</v>
      </c>
      <c r="S628" s="9">
        <f t="shared" si="113"/>
        <v>5</v>
      </c>
      <c r="T628" s="1">
        <v>6</v>
      </c>
      <c r="U628" s="1">
        <v>38689</v>
      </c>
      <c r="V628" s="9">
        <f t="shared" si="114"/>
        <v>15.508284008374474</v>
      </c>
      <c r="W628" s="9">
        <f t="shared" si="115"/>
        <v>1</v>
      </c>
      <c r="X628">
        <v>14</v>
      </c>
      <c r="Y628" s="1">
        <v>38689</v>
      </c>
      <c r="Z628" s="9">
        <f t="shared" si="118"/>
        <v>36.18599601954044</v>
      </c>
      <c r="AA628" s="9">
        <f t="shared" si="119"/>
        <v>1</v>
      </c>
      <c r="AB628">
        <f t="shared" si="116"/>
        <v>3</v>
      </c>
      <c r="AC628" t="str">
        <f t="shared" si="117"/>
        <v/>
      </c>
    </row>
    <row r="629" spans="1:29" ht="15.75">
      <c r="A629">
        <v>4</v>
      </c>
      <c r="B629" s="1">
        <v>5804</v>
      </c>
      <c r="C629" s="8">
        <v>1</v>
      </c>
      <c r="D629" t="s">
        <v>1362</v>
      </c>
      <c r="E629" s="1" t="s">
        <v>1363</v>
      </c>
      <c r="F629" s="1" t="s">
        <v>1356</v>
      </c>
      <c r="G629" s="1" t="s">
        <v>1357</v>
      </c>
      <c r="H629" s="1">
        <v>132</v>
      </c>
      <c r="I629" s="14">
        <v>54839</v>
      </c>
      <c r="J629" s="9">
        <f t="shared" si="108"/>
        <v>240.70460803442808</v>
      </c>
      <c r="K629" s="9">
        <f t="shared" si="109"/>
        <v>5</v>
      </c>
      <c r="L629" s="1">
        <v>145</v>
      </c>
      <c r="M629" s="1">
        <v>55227</v>
      </c>
      <c r="N629" s="9">
        <f t="shared" si="110"/>
        <v>262.55273688594349</v>
      </c>
      <c r="O629" s="9">
        <f t="shared" si="111"/>
        <v>5</v>
      </c>
      <c r="P629" s="1">
        <v>76</v>
      </c>
      <c r="Q629" s="1">
        <v>55435</v>
      </c>
      <c r="R629" s="9">
        <f t="shared" si="112"/>
        <v>137.09750157842518</v>
      </c>
      <c r="S629" s="9">
        <f t="shared" si="113"/>
        <v>4</v>
      </c>
      <c r="T629" s="1">
        <v>893</v>
      </c>
      <c r="U629" s="1">
        <v>55435</v>
      </c>
      <c r="V629" s="9">
        <f t="shared" si="114"/>
        <v>1610.8956435464959</v>
      </c>
      <c r="W629" s="9">
        <f t="shared" si="115"/>
        <v>5</v>
      </c>
      <c r="X629">
        <v>87</v>
      </c>
      <c r="Y629" s="1">
        <v>55435</v>
      </c>
      <c r="Z629" s="9">
        <f t="shared" si="118"/>
        <v>156.94056101740779</v>
      </c>
      <c r="AA629" s="9">
        <f t="shared" si="119"/>
        <v>4</v>
      </c>
      <c r="AB629">
        <f t="shared" si="116"/>
        <v>4.5999999999999996</v>
      </c>
      <c r="AC629" t="str">
        <f t="shared" si="117"/>
        <v>risk</v>
      </c>
    </row>
    <row r="630" spans="1:29" ht="15.75">
      <c r="A630">
        <v>5</v>
      </c>
      <c r="B630" s="1">
        <v>5805</v>
      </c>
      <c r="C630" s="8">
        <v>1</v>
      </c>
      <c r="D630" t="s">
        <v>1364</v>
      </c>
      <c r="E630" s="1" t="s">
        <v>1365</v>
      </c>
      <c r="F630" s="1" t="s">
        <v>1356</v>
      </c>
      <c r="G630" s="1" t="s">
        <v>1357</v>
      </c>
      <c r="H630" s="1">
        <v>99</v>
      </c>
      <c r="I630" s="14">
        <v>36177</v>
      </c>
      <c r="J630" s="9">
        <f t="shared" si="108"/>
        <v>273.65453188489926</v>
      </c>
      <c r="K630" s="9">
        <f t="shared" si="109"/>
        <v>5</v>
      </c>
      <c r="L630" s="1">
        <v>38</v>
      </c>
      <c r="M630" s="1">
        <v>36261</v>
      </c>
      <c r="N630" s="9">
        <f t="shared" si="110"/>
        <v>104.79578610628499</v>
      </c>
      <c r="O630" s="9">
        <f t="shared" si="111"/>
        <v>3</v>
      </c>
      <c r="P630" s="1">
        <v>17</v>
      </c>
      <c r="Q630" s="1">
        <v>36254</v>
      </c>
      <c r="R630" s="9">
        <f t="shared" si="112"/>
        <v>46.891377503172066</v>
      </c>
      <c r="S630" s="9">
        <f t="shared" si="113"/>
        <v>2</v>
      </c>
      <c r="T630" s="1">
        <v>125</v>
      </c>
      <c r="U630" s="1">
        <v>36254</v>
      </c>
      <c r="V630" s="9">
        <f t="shared" si="114"/>
        <v>344.78954046450048</v>
      </c>
      <c r="W630" s="9">
        <f t="shared" si="115"/>
        <v>5</v>
      </c>
      <c r="X630">
        <v>12</v>
      </c>
      <c r="Y630" s="1">
        <v>36254</v>
      </c>
      <c r="Z630" s="9">
        <f t="shared" si="118"/>
        <v>33.099795884592041</v>
      </c>
      <c r="AA630" s="9">
        <f t="shared" si="119"/>
        <v>1</v>
      </c>
      <c r="AB630">
        <f t="shared" si="116"/>
        <v>3.2</v>
      </c>
      <c r="AC630" t="str">
        <f t="shared" si="117"/>
        <v>risk</v>
      </c>
    </row>
    <row r="631" spans="1:29" ht="15.75">
      <c r="A631">
        <v>6</v>
      </c>
      <c r="B631" s="1">
        <v>5806</v>
      </c>
      <c r="C631" s="8">
        <v>1</v>
      </c>
      <c r="D631" t="s">
        <v>1366</v>
      </c>
      <c r="E631" s="1" t="s">
        <v>1367</v>
      </c>
      <c r="F631" s="1" t="s">
        <v>1356</v>
      </c>
      <c r="G631" s="1" t="s">
        <v>1357</v>
      </c>
      <c r="H631" s="1">
        <v>38</v>
      </c>
      <c r="I631" s="14">
        <v>42765</v>
      </c>
      <c r="J631" s="9">
        <f t="shared" si="108"/>
        <v>88.857710744767928</v>
      </c>
      <c r="K631" s="9">
        <f t="shared" si="109"/>
        <v>3</v>
      </c>
      <c r="L631" s="1">
        <v>60</v>
      </c>
      <c r="M631" s="1">
        <v>44075</v>
      </c>
      <c r="N631" s="9">
        <f t="shared" si="110"/>
        <v>136.13159387407828</v>
      </c>
      <c r="O631" s="9">
        <f t="shared" si="111"/>
        <v>4</v>
      </c>
      <c r="P631" s="1">
        <v>43</v>
      </c>
      <c r="Q631" s="1">
        <v>45063</v>
      </c>
      <c r="R631" s="9">
        <f t="shared" si="112"/>
        <v>95.421964804828789</v>
      </c>
      <c r="S631" s="9">
        <f t="shared" si="113"/>
        <v>3</v>
      </c>
      <c r="T631" s="1">
        <v>316</v>
      </c>
      <c r="U631" s="1">
        <v>45063</v>
      </c>
      <c r="V631" s="9">
        <f t="shared" si="114"/>
        <v>701.24048554246281</v>
      </c>
      <c r="W631" s="9">
        <f t="shared" si="115"/>
        <v>5</v>
      </c>
      <c r="X631">
        <v>209</v>
      </c>
      <c r="Y631" s="1">
        <v>45063</v>
      </c>
      <c r="Z631" s="9">
        <f t="shared" si="118"/>
        <v>463.79513126067951</v>
      </c>
      <c r="AA631" s="9">
        <f t="shared" si="119"/>
        <v>5</v>
      </c>
      <c r="AB631">
        <f t="shared" si="116"/>
        <v>4</v>
      </c>
      <c r="AC631" t="str">
        <f t="shared" si="117"/>
        <v>risk</v>
      </c>
    </row>
    <row r="632" spans="1:29" ht="15.75">
      <c r="A632">
        <v>7</v>
      </c>
      <c r="B632" s="1">
        <v>5807</v>
      </c>
      <c r="C632" s="8">
        <v>1</v>
      </c>
      <c r="D632" t="s">
        <v>1368</v>
      </c>
      <c r="E632" s="1" t="s">
        <v>1369</v>
      </c>
      <c r="F632" s="1" t="s">
        <v>1356</v>
      </c>
      <c r="G632" s="1" t="s">
        <v>1357</v>
      </c>
      <c r="H632" s="1">
        <v>6</v>
      </c>
      <c r="I632" s="14">
        <v>21264</v>
      </c>
      <c r="J632" s="9">
        <f t="shared" si="108"/>
        <v>28.216704288939049</v>
      </c>
      <c r="K632" s="9">
        <f t="shared" si="109"/>
        <v>1</v>
      </c>
      <c r="L632" s="1">
        <v>109</v>
      </c>
      <c r="M632" s="1">
        <v>21436</v>
      </c>
      <c r="N632" s="9">
        <f t="shared" si="110"/>
        <v>508.49038999813394</v>
      </c>
      <c r="O632" s="9">
        <f t="shared" si="111"/>
        <v>5</v>
      </c>
      <c r="P632" s="1">
        <v>101</v>
      </c>
      <c r="Q632" s="1">
        <v>21594</v>
      </c>
      <c r="R632" s="9">
        <f t="shared" si="112"/>
        <v>467.72251551356857</v>
      </c>
      <c r="S632" s="9">
        <f t="shared" si="113"/>
        <v>5</v>
      </c>
      <c r="T632" s="1">
        <v>24</v>
      </c>
      <c r="U632" s="1">
        <v>21594</v>
      </c>
      <c r="V632" s="9">
        <f t="shared" si="114"/>
        <v>111.14198388441233</v>
      </c>
      <c r="W632" s="9">
        <f t="shared" si="115"/>
        <v>3</v>
      </c>
      <c r="X632">
        <v>7</v>
      </c>
      <c r="Y632" s="1">
        <v>21594</v>
      </c>
      <c r="Z632" s="9">
        <f t="shared" si="118"/>
        <v>32.41641196628693</v>
      </c>
      <c r="AA632" s="9">
        <f t="shared" si="119"/>
        <v>1</v>
      </c>
      <c r="AB632">
        <f t="shared" si="116"/>
        <v>3</v>
      </c>
      <c r="AC632" t="str">
        <f t="shared" si="117"/>
        <v/>
      </c>
    </row>
    <row r="633" spans="1:29" ht="15.75">
      <c r="A633">
        <v>1</v>
      </c>
      <c r="B633" s="1">
        <v>6001</v>
      </c>
      <c r="C633" s="8">
        <v>3</v>
      </c>
      <c r="D633" t="s">
        <v>1370</v>
      </c>
      <c r="E633" s="1" t="s">
        <v>1371</v>
      </c>
      <c r="F633" s="1" t="s">
        <v>1372</v>
      </c>
      <c r="G633" s="1" t="s">
        <v>1373</v>
      </c>
      <c r="H633" s="1">
        <v>177</v>
      </c>
      <c r="I633" s="14">
        <v>243560</v>
      </c>
      <c r="J633" s="9">
        <f t="shared" si="108"/>
        <v>72.672031532271305</v>
      </c>
      <c r="K633" s="9">
        <f t="shared" si="109"/>
        <v>2</v>
      </c>
      <c r="L633" s="1">
        <v>881</v>
      </c>
      <c r="M633" s="1">
        <v>244446</v>
      </c>
      <c r="N633" s="9">
        <f t="shared" si="110"/>
        <v>360.40679741128923</v>
      </c>
      <c r="O633" s="9">
        <f t="shared" si="111"/>
        <v>5</v>
      </c>
      <c r="P633" s="1">
        <v>450</v>
      </c>
      <c r="Q633" s="1">
        <v>244966</v>
      </c>
      <c r="R633" s="9">
        <f t="shared" si="112"/>
        <v>183.69896230497295</v>
      </c>
      <c r="S633" s="9">
        <f t="shared" si="113"/>
        <v>5</v>
      </c>
      <c r="T633" s="1">
        <v>426</v>
      </c>
      <c r="U633" s="1">
        <v>244966</v>
      </c>
      <c r="V633" s="9">
        <f t="shared" si="114"/>
        <v>173.90168431537438</v>
      </c>
      <c r="W633" s="9">
        <f t="shared" si="115"/>
        <v>5</v>
      </c>
      <c r="X633">
        <v>64</v>
      </c>
      <c r="Y633" s="1">
        <v>244966</v>
      </c>
      <c r="Z633" s="9">
        <f t="shared" si="118"/>
        <v>26.126074638929484</v>
      </c>
      <c r="AA633" s="9">
        <f t="shared" si="119"/>
        <v>1</v>
      </c>
      <c r="AB633">
        <f t="shared" si="116"/>
        <v>3.6</v>
      </c>
      <c r="AC633" t="str">
        <f t="shared" si="117"/>
        <v>risk</v>
      </c>
    </row>
    <row r="634" spans="1:29" ht="15.75">
      <c r="A634">
        <v>2</v>
      </c>
      <c r="B634" s="1">
        <v>6002</v>
      </c>
      <c r="C634" s="8">
        <v>3</v>
      </c>
      <c r="D634" t="s">
        <v>1374</v>
      </c>
      <c r="E634" s="1" t="s">
        <v>1375</v>
      </c>
      <c r="F634" s="1" t="s">
        <v>1372</v>
      </c>
      <c r="G634" s="1" t="s">
        <v>1373</v>
      </c>
      <c r="H634" s="1">
        <v>30</v>
      </c>
      <c r="I634" s="14">
        <v>35705</v>
      </c>
      <c r="J634" s="9">
        <f t="shared" si="108"/>
        <v>84.021845679876762</v>
      </c>
      <c r="K634" s="9">
        <f t="shared" si="109"/>
        <v>3</v>
      </c>
      <c r="L634" s="1">
        <v>161</v>
      </c>
      <c r="M634" s="1">
        <v>35605</v>
      </c>
      <c r="N634" s="9">
        <f t="shared" si="110"/>
        <v>452.18368206712535</v>
      </c>
      <c r="O634" s="9">
        <f t="shared" si="111"/>
        <v>5</v>
      </c>
      <c r="P634" s="1">
        <v>64</v>
      </c>
      <c r="Q634" s="1">
        <v>35505</v>
      </c>
      <c r="R634" s="9">
        <f t="shared" si="112"/>
        <v>180.25630192930572</v>
      </c>
      <c r="S634" s="9">
        <f t="shared" si="113"/>
        <v>5</v>
      </c>
      <c r="T634" s="1">
        <v>24</v>
      </c>
      <c r="U634" s="1">
        <v>35505</v>
      </c>
      <c r="V634" s="9">
        <f t="shared" si="114"/>
        <v>67.596113223489652</v>
      </c>
      <c r="W634" s="9">
        <f t="shared" si="115"/>
        <v>2</v>
      </c>
      <c r="X634">
        <v>2</v>
      </c>
      <c r="Y634" s="1">
        <v>35505</v>
      </c>
      <c r="Z634" s="9">
        <f t="shared" si="118"/>
        <v>5.6330094352908038</v>
      </c>
      <c r="AA634" s="9">
        <f t="shared" si="119"/>
        <v>1</v>
      </c>
      <c r="AB634">
        <f t="shared" si="116"/>
        <v>3.2</v>
      </c>
      <c r="AC634" t="str">
        <f t="shared" si="117"/>
        <v>risk</v>
      </c>
    </row>
    <row r="635" spans="1:29" ht="15.75">
      <c r="A635">
        <v>3</v>
      </c>
      <c r="B635" s="1">
        <v>6003</v>
      </c>
      <c r="C635" s="8">
        <v>3</v>
      </c>
      <c r="D635" t="s">
        <v>1376</v>
      </c>
      <c r="E635" s="1" t="s">
        <v>1377</v>
      </c>
      <c r="F635" s="1" t="s">
        <v>1372</v>
      </c>
      <c r="G635" s="1" t="s">
        <v>1373</v>
      </c>
      <c r="H635" s="1">
        <v>50</v>
      </c>
      <c r="I635" s="14">
        <v>64987</v>
      </c>
      <c r="J635" s="9">
        <f t="shared" si="108"/>
        <v>76.938464616000132</v>
      </c>
      <c r="K635" s="9">
        <f t="shared" si="109"/>
        <v>2</v>
      </c>
      <c r="L635" s="1">
        <v>267</v>
      </c>
      <c r="M635" s="1">
        <v>64689</v>
      </c>
      <c r="N635" s="9">
        <f t="shared" si="110"/>
        <v>412.74405231183044</v>
      </c>
      <c r="O635" s="9">
        <f t="shared" si="111"/>
        <v>5</v>
      </c>
      <c r="P635" s="1">
        <v>82</v>
      </c>
      <c r="Q635" s="1">
        <v>64308</v>
      </c>
      <c r="R635" s="9">
        <f t="shared" si="112"/>
        <v>127.51135162032718</v>
      </c>
      <c r="S635" s="9">
        <f t="shared" si="113"/>
        <v>4</v>
      </c>
      <c r="T635" s="1">
        <v>33</v>
      </c>
      <c r="U635" s="1">
        <v>64308</v>
      </c>
      <c r="V635" s="9">
        <f t="shared" si="114"/>
        <v>51.315543944765814</v>
      </c>
      <c r="W635" s="9">
        <f t="shared" si="115"/>
        <v>2</v>
      </c>
      <c r="X635">
        <v>3</v>
      </c>
      <c r="Y635" s="1">
        <v>64308</v>
      </c>
      <c r="Z635" s="9">
        <f t="shared" si="118"/>
        <v>4.6650494495241652</v>
      </c>
      <c r="AA635" s="9">
        <f t="shared" si="119"/>
        <v>1</v>
      </c>
      <c r="AB635">
        <f t="shared" si="116"/>
        <v>2.8</v>
      </c>
      <c r="AC635" t="str">
        <f t="shared" si="117"/>
        <v/>
      </c>
    </row>
    <row r="636" spans="1:29" ht="15.75">
      <c r="A636">
        <v>4</v>
      </c>
      <c r="B636" s="1">
        <v>6004</v>
      </c>
      <c r="C636" s="8">
        <v>3</v>
      </c>
      <c r="D636" t="s">
        <v>1378</v>
      </c>
      <c r="E636" s="1" t="s">
        <v>1379</v>
      </c>
      <c r="F636" s="1" t="s">
        <v>1372</v>
      </c>
      <c r="G636" s="1" t="s">
        <v>1373</v>
      </c>
      <c r="H636" s="1">
        <v>22</v>
      </c>
      <c r="I636" s="14">
        <v>69073</v>
      </c>
      <c r="J636" s="9">
        <f t="shared" si="108"/>
        <v>31.85036121205102</v>
      </c>
      <c r="K636" s="9">
        <f t="shared" si="109"/>
        <v>1</v>
      </c>
      <c r="L636" s="1">
        <v>258</v>
      </c>
      <c r="M636" s="1">
        <v>68936</v>
      </c>
      <c r="N636" s="9">
        <f t="shared" si="110"/>
        <v>374.26018335847743</v>
      </c>
      <c r="O636" s="9">
        <f t="shared" si="111"/>
        <v>5</v>
      </c>
      <c r="P636" s="1">
        <v>27</v>
      </c>
      <c r="Q636" s="1">
        <v>68729</v>
      </c>
      <c r="R636" s="9">
        <f t="shared" si="112"/>
        <v>39.284726971147549</v>
      </c>
      <c r="S636" s="9">
        <f t="shared" si="113"/>
        <v>1</v>
      </c>
      <c r="T636" s="1">
        <v>43</v>
      </c>
      <c r="U636" s="1">
        <v>68729</v>
      </c>
      <c r="V636" s="9">
        <f t="shared" si="114"/>
        <v>62.564565176272026</v>
      </c>
      <c r="W636" s="9">
        <f t="shared" si="115"/>
        <v>2</v>
      </c>
      <c r="X636">
        <v>0</v>
      </c>
      <c r="Y636" s="1">
        <v>68729</v>
      </c>
      <c r="Z636" s="9">
        <f t="shared" si="118"/>
        <v>0</v>
      </c>
      <c r="AA636" s="9">
        <f t="shared" si="119"/>
        <v>1</v>
      </c>
      <c r="AB636">
        <f t="shared" si="116"/>
        <v>2</v>
      </c>
      <c r="AC636" t="str">
        <f t="shared" si="117"/>
        <v/>
      </c>
    </row>
    <row r="637" spans="1:29" ht="15.75">
      <c r="A637">
        <v>5</v>
      </c>
      <c r="B637" s="1">
        <v>6005</v>
      </c>
      <c r="C637" s="8">
        <v>3</v>
      </c>
      <c r="D637" t="s">
        <v>1380</v>
      </c>
      <c r="E637" s="1" t="s">
        <v>1381</v>
      </c>
      <c r="F637" s="1" t="s">
        <v>1372</v>
      </c>
      <c r="G637" s="1" t="s">
        <v>1373</v>
      </c>
      <c r="H637" s="1">
        <v>37</v>
      </c>
      <c r="I637" s="14">
        <v>86802</v>
      </c>
      <c r="J637" s="9">
        <f t="shared" si="108"/>
        <v>42.625745950554133</v>
      </c>
      <c r="K637" s="9">
        <f t="shared" si="109"/>
        <v>2</v>
      </c>
      <c r="L637" s="1">
        <v>207</v>
      </c>
      <c r="M637" s="1">
        <v>86542</v>
      </c>
      <c r="N637" s="9">
        <f t="shared" si="110"/>
        <v>239.1902197776802</v>
      </c>
      <c r="O637" s="9">
        <f t="shared" si="111"/>
        <v>5</v>
      </c>
      <c r="P637" s="1">
        <v>57</v>
      </c>
      <c r="Q637" s="1">
        <v>86139</v>
      </c>
      <c r="R637" s="9">
        <f t="shared" si="112"/>
        <v>66.172117159474809</v>
      </c>
      <c r="S637" s="9">
        <f t="shared" si="113"/>
        <v>2</v>
      </c>
      <c r="T637" s="1">
        <v>25</v>
      </c>
      <c r="U637" s="1">
        <v>86139</v>
      </c>
      <c r="V637" s="9">
        <f t="shared" si="114"/>
        <v>29.022858403278423</v>
      </c>
      <c r="W637" s="9">
        <f t="shared" si="115"/>
        <v>1</v>
      </c>
      <c r="X637">
        <v>14</v>
      </c>
      <c r="Y637" s="1">
        <v>86139</v>
      </c>
      <c r="Z637" s="9">
        <f t="shared" si="118"/>
        <v>16.252800705835917</v>
      </c>
      <c r="AA637" s="9">
        <f t="shared" si="119"/>
        <v>1</v>
      </c>
      <c r="AB637">
        <f t="shared" si="116"/>
        <v>2.2000000000000002</v>
      </c>
      <c r="AC637" t="str">
        <f t="shared" si="117"/>
        <v/>
      </c>
    </row>
    <row r="638" spans="1:29" ht="15.75">
      <c r="A638">
        <v>6</v>
      </c>
      <c r="B638" s="1">
        <v>6006</v>
      </c>
      <c r="C638" s="8">
        <v>3</v>
      </c>
      <c r="D638" t="s">
        <v>1382</v>
      </c>
      <c r="E638" s="1" t="s">
        <v>1383</v>
      </c>
      <c r="F638" s="1" t="s">
        <v>1372</v>
      </c>
      <c r="G638" s="1" t="s">
        <v>1373</v>
      </c>
      <c r="H638" s="1">
        <v>5</v>
      </c>
      <c r="I638" s="14">
        <v>34784</v>
      </c>
      <c r="J638" s="9">
        <f t="shared" si="108"/>
        <v>14.374425022999079</v>
      </c>
      <c r="K638" s="9">
        <f t="shared" si="109"/>
        <v>1</v>
      </c>
      <c r="L638" s="1">
        <v>103</v>
      </c>
      <c r="M638" s="1">
        <v>34678</v>
      </c>
      <c r="N638" s="9">
        <f t="shared" si="110"/>
        <v>297.01828248457235</v>
      </c>
      <c r="O638" s="9">
        <f t="shared" si="111"/>
        <v>5</v>
      </c>
      <c r="P638" s="1">
        <v>39</v>
      </c>
      <c r="Q638" s="1">
        <v>34595</v>
      </c>
      <c r="R638" s="9">
        <f t="shared" si="112"/>
        <v>112.7330539095245</v>
      </c>
      <c r="S638" s="9">
        <f t="shared" si="113"/>
        <v>3</v>
      </c>
      <c r="T638" s="1">
        <v>13</v>
      </c>
      <c r="U638" s="1">
        <v>34595</v>
      </c>
      <c r="V638" s="9">
        <f t="shared" si="114"/>
        <v>37.577684636508167</v>
      </c>
      <c r="W638" s="9">
        <f t="shared" si="115"/>
        <v>1</v>
      </c>
      <c r="X638">
        <v>0</v>
      </c>
      <c r="Y638" s="1">
        <v>34595</v>
      </c>
      <c r="Z638" s="9">
        <f t="shared" si="118"/>
        <v>0</v>
      </c>
      <c r="AA638" s="9">
        <f t="shared" si="119"/>
        <v>1</v>
      </c>
      <c r="AB638">
        <f t="shared" si="116"/>
        <v>2.2000000000000002</v>
      </c>
      <c r="AC638" t="str">
        <f t="shared" si="117"/>
        <v/>
      </c>
    </row>
    <row r="639" spans="1:29" ht="15.75">
      <c r="A639">
        <v>7</v>
      </c>
      <c r="B639" s="1">
        <v>6007</v>
      </c>
      <c r="C639" s="8">
        <v>3</v>
      </c>
      <c r="D639" t="s">
        <v>1384</v>
      </c>
      <c r="E639" s="1" t="s">
        <v>1385</v>
      </c>
      <c r="F639" s="1" t="s">
        <v>1372</v>
      </c>
      <c r="G639" s="1" t="s">
        <v>1373</v>
      </c>
      <c r="H639" s="1">
        <v>34</v>
      </c>
      <c r="I639" s="14">
        <v>108695</v>
      </c>
      <c r="J639" s="9">
        <f t="shared" si="108"/>
        <v>31.28018768112609</v>
      </c>
      <c r="K639" s="9">
        <f t="shared" si="109"/>
        <v>1</v>
      </c>
      <c r="L639" s="1">
        <v>69</v>
      </c>
      <c r="M639" s="1">
        <v>108241</v>
      </c>
      <c r="N639" s="9">
        <f t="shared" si="110"/>
        <v>63.746639443464126</v>
      </c>
      <c r="O639" s="9">
        <f t="shared" si="111"/>
        <v>2</v>
      </c>
      <c r="P639" s="1">
        <v>73</v>
      </c>
      <c r="Q639" s="1">
        <v>107603</v>
      </c>
      <c r="R639" s="9">
        <f t="shared" si="112"/>
        <v>67.841974666133837</v>
      </c>
      <c r="S639" s="9">
        <f t="shared" si="113"/>
        <v>2</v>
      </c>
      <c r="T639" s="1">
        <v>115</v>
      </c>
      <c r="U639" s="1">
        <v>107603</v>
      </c>
      <c r="V639" s="9">
        <f t="shared" si="114"/>
        <v>106.87434365212866</v>
      </c>
      <c r="W639" s="9">
        <f t="shared" si="115"/>
        <v>3</v>
      </c>
      <c r="X639">
        <v>20</v>
      </c>
      <c r="Y639" s="1">
        <v>107603</v>
      </c>
      <c r="Z639" s="9">
        <f t="shared" si="118"/>
        <v>18.586842374283243</v>
      </c>
      <c r="AA639" s="9">
        <f t="shared" si="119"/>
        <v>1</v>
      </c>
      <c r="AB639">
        <f t="shared" si="116"/>
        <v>1.8</v>
      </c>
      <c r="AC639" t="str">
        <f t="shared" si="117"/>
        <v/>
      </c>
    </row>
    <row r="640" spans="1:29" ht="15.75">
      <c r="A640">
        <v>8</v>
      </c>
      <c r="B640" s="1">
        <v>6008</v>
      </c>
      <c r="C640" s="8">
        <v>3</v>
      </c>
      <c r="D640" t="s">
        <v>1386</v>
      </c>
      <c r="E640" s="1" t="s">
        <v>1387</v>
      </c>
      <c r="F640" s="1" t="s">
        <v>1372</v>
      </c>
      <c r="G640" s="1" t="s">
        <v>1373</v>
      </c>
      <c r="H640" s="1">
        <v>16</v>
      </c>
      <c r="I640" s="14">
        <v>67107</v>
      </c>
      <c r="J640" s="9">
        <f t="shared" si="108"/>
        <v>23.842520154380317</v>
      </c>
      <c r="K640" s="9">
        <f t="shared" si="109"/>
        <v>1</v>
      </c>
      <c r="L640" s="1">
        <v>121</v>
      </c>
      <c r="M640" s="1">
        <v>66974</v>
      </c>
      <c r="N640" s="9">
        <f t="shared" si="110"/>
        <v>180.66712455579778</v>
      </c>
      <c r="O640" s="9">
        <f t="shared" si="111"/>
        <v>5</v>
      </c>
      <c r="P640" s="1">
        <v>69</v>
      </c>
      <c r="Q640" s="1">
        <v>66734</v>
      </c>
      <c r="R640" s="9">
        <f t="shared" si="112"/>
        <v>103.39557047382144</v>
      </c>
      <c r="S640" s="9">
        <f t="shared" si="113"/>
        <v>3</v>
      </c>
      <c r="T640" s="1">
        <v>75</v>
      </c>
      <c r="U640" s="1">
        <v>66734</v>
      </c>
      <c r="V640" s="9">
        <f t="shared" si="114"/>
        <v>112.3864896454581</v>
      </c>
      <c r="W640" s="9">
        <f t="shared" si="115"/>
        <v>3</v>
      </c>
      <c r="X640">
        <v>8</v>
      </c>
      <c r="Y640" s="1">
        <v>66734</v>
      </c>
      <c r="Z640" s="9">
        <f t="shared" si="118"/>
        <v>11.987892228848862</v>
      </c>
      <c r="AA640" s="9">
        <f t="shared" si="119"/>
        <v>1</v>
      </c>
      <c r="AB640">
        <f t="shared" si="116"/>
        <v>2.6</v>
      </c>
      <c r="AC640" t="str">
        <f t="shared" si="117"/>
        <v/>
      </c>
    </row>
    <row r="641" spans="1:29" ht="15.75">
      <c r="A641">
        <v>9</v>
      </c>
      <c r="B641" s="1">
        <v>6009</v>
      </c>
      <c r="C641" s="8">
        <v>3</v>
      </c>
      <c r="D641" t="s">
        <v>1388</v>
      </c>
      <c r="E641" s="1" t="s">
        <v>1389</v>
      </c>
      <c r="F641" s="1" t="s">
        <v>1372</v>
      </c>
      <c r="G641" s="1" t="s">
        <v>1373</v>
      </c>
      <c r="H641" s="1">
        <v>47</v>
      </c>
      <c r="I641" s="14">
        <v>71964</v>
      </c>
      <c r="J641" s="9">
        <f t="shared" si="108"/>
        <v>65.310432994274919</v>
      </c>
      <c r="K641" s="9">
        <f t="shared" si="109"/>
        <v>2</v>
      </c>
      <c r="L641" s="1">
        <v>217</v>
      </c>
      <c r="M641" s="1">
        <v>71750</v>
      </c>
      <c r="N641" s="9">
        <f t="shared" si="110"/>
        <v>302.4390243902439</v>
      </c>
      <c r="O641" s="9">
        <f t="shared" si="111"/>
        <v>5</v>
      </c>
      <c r="P641" s="1">
        <v>93</v>
      </c>
      <c r="Q641" s="1">
        <v>71456</v>
      </c>
      <c r="R641" s="9">
        <f t="shared" si="112"/>
        <v>130.15002239140171</v>
      </c>
      <c r="S641" s="9">
        <f t="shared" si="113"/>
        <v>4</v>
      </c>
      <c r="T641" s="1">
        <v>91</v>
      </c>
      <c r="U641" s="1">
        <v>71456</v>
      </c>
      <c r="V641" s="9">
        <f t="shared" si="114"/>
        <v>127.35109717868337</v>
      </c>
      <c r="W641" s="9">
        <f t="shared" si="115"/>
        <v>4</v>
      </c>
      <c r="X641">
        <v>13</v>
      </c>
      <c r="Y641" s="1">
        <v>71456</v>
      </c>
      <c r="Z641" s="9">
        <f t="shared" si="118"/>
        <v>18.193013882669057</v>
      </c>
      <c r="AA641" s="9">
        <f t="shared" si="119"/>
        <v>1</v>
      </c>
      <c r="AB641">
        <f t="shared" si="116"/>
        <v>3.2</v>
      </c>
      <c r="AC641" t="str">
        <f t="shared" si="117"/>
        <v>risk</v>
      </c>
    </row>
    <row r="642" spans="1:29" ht="15.75">
      <c r="A642">
        <v>10</v>
      </c>
      <c r="B642" s="1">
        <v>6010</v>
      </c>
      <c r="C642" s="8">
        <v>3</v>
      </c>
      <c r="D642" t="s">
        <v>1390</v>
      </c>
      <c r="E642" s="1" t="s">
        <v>1391</v>
      </c>
      <c r="F642" s="1" t="s">
        <v>1372</v>
      </c>
      <c r="G642" s="1" t="s">
        <v>1373</v>
      </c>
      <c r="H642" s="1">
        <v>33</v>
      </c>
      <c r="I642" s="14">
        <v>61749</v>
      </c>
      <c r="J642" s="9">
        <f t="shared" ref="J642:J705" si="120">(H642/I642)*100000</f>
        <v>53.442161006655972</v>
      </c>
      <c r="K642" s="9">
        <f t="shared" ref="K642:K705" si="121">IF(J642&lt;=40,1,IF(J642&lt;=80,2,IF(J642&lt;=120,3,IF(J642&lt;=160,4,5))))</f>
        <v>2</v>
      </c>
      <c r="L642" s="1">
        <v>208</v>
      </c>
      <c r="M642" s="1">
        <v>61670</v>
      </c>
      <c r="N642" s="9">
        <f t="shared" ref="N642:N705" si="122">(L642/M642)*100000</f>
        <v>337.27906599643262</v>
      </c>
      <c r="O642" s="9">
        <f t="shared" ref="O642:O705" si="123">IF(N642&lt;=40,1,IF(N642&lt;=80,2,IF(N642&lt;=120,3,IF(N642&lt;=160,4,5))))</f>
        <v>5</v>
      </c>
      <c r="P642" s="1">
        <v>142</v>
      </c>
      <c r="Q642" s="1">
        <v>61494</v>
      </c>
      <c r="R642" s="9">
        <f t="shared" ref="R642:R705" si="124">(P642/Q642)*100000</f>
        <v>230.91683741503235</v>
      </c>
      <c r="S642" s="9">
        <f t="shared" ref="S642:S705" si="125">IF(R642&lt;=40,1,IF(R642&lt;=80,2,IF(R642&lt;=120,3,IF(R642&lt;=160,4,5))))</f>
        <v>5</v>
      </c>
      <c r="T642" s="1">
        <v>83</v>
      </c>
      <c r="U642" s="1">
        <v>61494</v>
      </c>
      <c r="V642" s="9">
        <f t="shared" ref="V642:V705" si="126">(T642/U642)*100000</f>
        <v>134.97251764399778</v>
      </c>
      <c r="W642" s="9">
        <f t="shared" ref="W642:W705" si="127">IF(V642&lt;=40,1,IF(V642&lt;=80,2,IF(V642&lt;=120,3,IF(V642&lt;=160,4,5))))</f>
        <v>4</v>
      </c>
      <c r="X642">
        <v>2</v>
      </c>
      <c r="Y642" s="1">
        <v>61494</v>
      </c>
      <c r="Z642" s="9">
        <f t="shared" si="118"/>
        <v>3.2523498227469347</v>
      </c>
      <c r="AA642" s="9">
        <f t="shared" si="119"/>
        <v>1</v>
      </c>
      <c r="AB642">
        <f t="shared" ref="AB642:AB705" si="128">(AA642+W642+O642+K642+S642)/5</f>
        <v>3.4</v>
      </c>
      <c r="AC642" t="str">
        <f t="shared" ref="AC642:AC705" si="129">IF(OR(A642=1,AB642&gt;3),"risk","")</f>
        <v>risk</v>
      </c>
    </row>
    <row r="643" spans="1:29" ht="15.75">
      <c r="A643">
        <v>11</v>
      </c>
      <c r="B643" s="1">
        <v>6011</v>
      </c>
      <c r="C643" s="8">
        <v>3</v>
      </c>
      <c r="D643" t="s">
        <v>1392</v>
      </c>
      <c r="E643" s="1" t="s">
        <v>1393</v>
      </c>
      <c r="F643" s="1" t="s">
        <v>1372</v>
      </c>
      <c r="G643" s="1" t="s">
        <v>1373</v>
      </c>
      <c r="H643" s="1">
        <v>43</v>
      </c>
      <c r="I643" s="14">
        <v>87829</v>
      </c>
      <c r="J643" s="9">
        <f t="shared" si="120"/>
        <v>48.958772159537283</v>
      </c>
      <c r="K643" s="9">
        <f t="shared" si="121"/>
        <v>2</v>
      </c>
      <c r="L643" s="1">
        <v>144</v>
      </c>
      <c r="M643" s="1">
        <v>87535</v>
      </c>
      <c r="N643" s="9">
        <f t="shared" si="122"/>
        <v>164.50562632090021</v>
      </c>
      <c r="O643" s="9">
        <f t="shared" si="123"/>
        <v>5</v>
      </c>
      <c r="P643" s="1">
        <v>109</v>
      </c>
      <c r="Q643" s="1">
        <v>87160</v>
      </c>
      <c r="R643" s="9">
        <f t="shared" si="124"/>
        <v>125.05736576411198</v>
      </c>
      <c r="S643" s="9">
        <f t="shared" si="125"/>
        <v>4</v>
      </c>
      <c r="T643" s="1">
        <v>137</v>
      </c>
      <c r="U643" s="1">
        <v>87160</v>
      </c>
      <c r="V643" s="9">
        <f t="shared" si="126"/>
        <v>157.18219366681964</v>
      </c>
      <c r="W643" s="9">
        <f t="shared" si="127"/>
        <v>4</v>
      </c>
      <c r="X643">
        <v>9</v>
      </c>
      <c r="Y643" s="1">
        <v>87160</v>
      </c>
      <c r="Z643" s="9">
        <f t="shared" ref="Z643:Z706" si="130">(X643/Y643)*100000</f>
        <v>10.325837540156035</v>
      </c>
      <c r="AA643" s="9">
        <f t="shared" ref="AA643:AA706" si="131">IF(Z643&lt;=40,1,IF(Z643&lt;=80,2,IF(Z643&lt;=120,3,IF(Z643&lt;=160,4,5))))</f>
        <v>1</v>
      </c>
      <c r="AB643">
        <f t="shared" si="128"/>
        <v>3.2</v>
      </c>
      <c r="AC643" t="str">
        <f t="shared" si="129"/>
        <v>risk</v>
      </c>
    </row>
    <row r="644" spans="1:29" ht="15.75">
      <c r="A644">
        <v>12</v>
      </c>
      <c r="B644" s="1">
        <v>6012</v>
      </c>
      <c r="C644" s="8">
        <v>3</v>
      </c>
      <c r="D644" t="s">
        <v>1394</v>
      </c>
      <c r="E644" s="1" t="s">
        <v>1395</v>
      </c>
      <c r="F644" s="1" t="s">
        <v>1372</v>
      </c>
      <c r="G644" s="1" t="s">
        <v>1373</v>
      </c>
      <c r="H644" s="1">
        <v>17</v>
      </c>
      <c r="I644" s="14">
        <v>40624</v>
      </c>
      <c r="J644" s="9">
        <f t="shared" si="120"/>
        <v>41.847183930681375</v>
      </c>
      <c r="K644" s="9">
        <f t="shared" si="121"/>
        <v>2</v>
      </c>
      <c r="L644" s="1">
        <v>78</v>
      </c>
      <c r="M644" s="1">
        <v>40540</v>
      </c>
      <c r="N644" s="9">
        <f t="shared" si="122"/>
        <v>192.40256536753822</v>
      </c>
      <c r="O644" s="9">
        <f t="shared" si="123"/>
        <v>5</v>
      </c>
      <c r="P644" s="1">
        <v>26</v>
      </c>
      <c r="Q644" s="1">
        <v>40447</v>
      </c>
      <c r="R644" s="9">
        <f t="shared" si="124"/>
        <v>64.281652532944349</v>
      </c>
      <c r="S644" s="9">
        <f t="shared" si="125"/>
        <v>2</v>
      </c>
      <c r="T644" s="1">
        <v>54</v>
      </c>
      <c r="U644" s="1">
        <v>40447</v>
      </c>
      <c r="V644" s="9">
        <f t="shared" si="126"/>
        <v>133.50804756842288</v>
      </c>
      <c r="W644" s="9">
        <f t="shared" si="127"/>
        <v>4</v>
      </c>
      <c r="X644">
        <v>11</v>
      </c>
      <c r="Y644" s="1">
        <v>40447</v>
      </c>
      <c r="Z644" s="9">
        <f t="shared" si="130"/>
        <v>27.196083763937992</v>
      </c>
      <c r="AA644" s="9">
        <f t="shared" si="131"/>
        <v>1</v>
      </c>
      <c r="AB644">
        <f t="shared" si="128"/>
        <v>2.8</v>
      </c>
      <c r="AC644" t="str">
        <f t="shared" si="129"/>
        <v/>
      </c>
    </row>
    <row r="645" spans="1:29" ht="15.75">
      <c r="A645">
        <v>13</v>
      </c>
      <c r="B645" s="1">
        <v>6013</v>
      </c>
      <c r="C645" s="8">
        <v>3</v>
      </c>
      <c r="D645" t="s">
        <v>1396</v>
      </c>
      <c r="E645" s="1" t="s">
        <v>1397</v>
      </c>
      <c r="F645" s="1" t="s">
        <v>1372</v>
      </c>
      <c r="G645" s="1" t="s">
        <v>1373</v>
      </c>
      <c r="H645" s="1">
        <v>23</v>
      </c>
      <c r="I645" s="14">
        <v>53091</v>
      </c>
      <c r="J645" s="9">
        <f t="shared" si="120"/>
        <v>43.32184362698009</v>
      </c>
      <c r="K645" s="9">
        <f t="shared" si="121"/>
        <v>2</v>
      </c>
      <c r="L645" s="1">
        <v>134</v>
      </c>
      <c r="M645" s="1">
        <v>53069</v>
      </c>
      <c r="N645" s="9">
        <f t="shared" si="122"/>
        <v>252.50146036292372</v>
      </c>
      <c r="O645" s="9">
        <f t="shared" si="123"/>
        <v>5</v>
      </c>
      <c r="P645" s="1">
        <v>94</v>
      </c>
      <c r="Q645" s="1">
        <v>52871</v>
      </c>
      <c r="R645" s="9">
        <f t="shared" si="124"/>
        <v>177.79122770516918</v>
      </c>
      <c r="S645" s="9">
        <f t="shared" si="125"/>
        <v>5</v>
      </c>
      <c r="T645" s="1">
        <v>70</v>
      </c>
      <c r="U645" s="1">
        <v>52871</v>
      </c>
      <c r="V645" s="9">
        <f t="shared" si="126"/>
        <v>132.39772275916854</v>
      </c>
      <c r="W645" s="9">
        <f t="shared" si="127"/>
        <v>4</v>
      </c>
      <c r="X645">
        <v>4</v>
      </c>
      <c r="Y645" s="1">
        <v>52871</v>
      </c>
      <c r="Z645" s="9">
        <f t="shared" si="130"/>
        <v>7.5655841576667733</v>
      </c>
      <c r="AA645" s="9">
        <f t="shared" si="131"/>
        <v>1</v>
      </c>
      <c r="AB645">
        <f t="shared" si="128"/>
        <v>3.4</v>
      </c>
      <c r="AC645" t="str">
        <f t="shared" si="129"/>
        <v>risk</v>
      </c>
    </row>
    <row r="646" spans="1:29" ht="15.75">
      <c r="A646">
        <v>14</v>
      </c>
      <c r="B646" s="1">
        <v>6014</v>
      </c>
      <c r="C646" s="8">
        <v>3</v>
      </c>
      <c r="D646" t="s">
        <v>1398</v>
      </c>
      <c r="E646" s="1" t="s">
        <v>1399</v>
      </c>
      <c r="F646" s="1" t="s">
        <v>1372</v>
      </c>
      <c r="G646" s="1" t="s">
        <v>1373</v>
      </c>
      <c r="H646" s="1">
        <v>13</v>
      </c>
      <c r="I646" s="14">
        <v>20903</v>
      </c>
      <c r="J646" s="9">
        <f t="shared" si="120"/>
        <v>62.192029852174336</v>
      </c>
      <c r="K646" s="9">
        <f t="shared" si="121"/>
        <v>2</v>
      </c>
      <c r="L646" s="1">
        <v>53</v>
      </c>
      <c r="M646" s="1">
        <v>20930</v>
      </c>
      <c r="N646" s="9">
        <f t="shared" si="122"/>
        <v>253.22503583373148</v>
      </c>
      <c r="O646" s="9">
        <f t="shared" si="123"/>
        <v>5</v>
      </c>
      <c r="P646" s="1">
        <v>37</v>
      </c>
      <c r="Q646" s="1">
        <v>20897</v>
      </c>
      <c r="R646" s="9">
        <f t="shared" si="124"/>
        <v>177.05890797722162</v>
      </c>
      <c r="S646" s="9">
        <f t="shared" si="125"/>
        <v>5</v>
      </c>
      <c r="T646" s="1">
        <v>21</v>
      </c>
      <c r="U646" s="1">
        <v>20897</v>
      </c>
      <c r="V646" s="9">
        <f t="shared" si="126"/>
        <v>100.49289371680146</v>
      </c>
      <c r="W646" s="9">
        <f t="shared" si="127"/>
        <v>3</v>
      </c>
      <c r="X646">
        <v>8</v>
      </c>
      <c r="Y646" s="1">
        <v>20897</v>
      </c>
      <c r="Z646" s="9">
        <f t="shared" si="130"/>
        <v>38.283007130210081</v>
      </c>
      <c r="AA646" s="9">
        <f t="shared" si="131"/>
        <v>1</v>
      </c>
      <c r="AB646">
        <f t="shared" si="128"/>
        <v>3.2</v>
      </c>
      <c r="AC646" t="str">
        <f t="shared" si="129"/>
        <v>risk</v>
      </c>
    </row>
    <row r="647" spans="1:29" ht="15.75">
      <c r="A647">
        <v>15</v>
      </c>
      <c r="B647" s="1">
        <v>6015</v>
      </c>
      <c r="C647" s="8">
        <v>3</v>
      </c>
      <c r="D647" t="s">
        <v>1400</v>
      </c>
      <c r="E647" s="1" t="s">
        <v>1401</v>
      </c>
      <c r="F647" s="1" t="s">
        <v>1372</v>
      </c>
      <c r="G647" s="1" t="s">
        <v>1373</v>
      </c>
      <c r="H647" s="1">
        <v>16</v>
      </c>
      <c r="I647" s="14">
        <v>19022</v>
      </c>
      <c r="J647" s="9">
        <f t="shared" si="120"/>
        <v>84.113132162758916</v>
      </c>
      <c r="K647" s="9">
        <f t="shared" si="121"/>
        <v>3</v>
      </c>
      <c r="L647" s="1">
        <v>39</v>
      </c>
      <c r="M647" s="1">
        <v>19044</v>
      </c>
      <c r="N647" s="9">
        <f t="shared" si="122"/>
        <v>204.78890989287964</v>
      </c>
      <c r="O647" s="9">
        <f t="shared" si="123"/>
        <v>5</v>
      </c>
      <c r="P647" s="1">
        <v>29</v>
      </c>
      <c r="Q647" s="1">
        <v>19022</v>
      </c>
      <c r="R647" s="9">
        <f t="shared" si="124"/>
        <v>152.45505204500054</v>
      </c>
      <c r="S647" s="9">
        <f t="shared" si="125"/>
        <v>4</v>
      </c>
      <c r="T647" s="1">
        <v>20</v>
      </c>
      <c r="U647" s="1">
        <v>19022</v>
      </c>
      <c r="V647" s="9">
        <f t="shared" si="126"/>
        <v>105.14141520344864</v>
      </c>
      <c r="W647" s="9">
        <f t="shared" si="127"/>
        <v>3</v>
      </c>
      <c r="X647">
        <v>1</v>
      </c>
      <c r="Y647" s="1">
        <v>19022</v>
      </c>
      <c r="Z647" s="9">
        <f t="shared" si="130"/>
        <v>5.2570707601724322</v>
      </c>
      <c r="AA647" s="9">
        <f t="shared" si="131"/>
        <v>1</v>
      </c>
      <c r="AB647">
        <f t="shared" si="128"/>
        <v>3.2</v>
      </c>
      <c r="AC647" t="str">
        <f t="shared" si="129"/>
        <v>risk</v>
      </c>
    </row>
    <row r="648" spans="1:29" ht="15.75">
      <c r="A648">
        <v>1</v>
      </c>
      <c r="B648" s="1">
        <v>6101</v>
      </c>
      <c r="C648" s="8">
        <v>3</v>
      </c>
      <c r="D648" t="s">
        <v>1402</v>
      </c>
      <c r="E648" s="1" t="s">
        <v>1403</v>
      </c>
      <c r="F648" s="1" t="s">
        <v>1404</v>
      </c>
      <c r="G648" s="1" t="s">
        <v>1405</v>
      </c>
      <c r="H648" s="1">
        <v>18</v>
      </c>
      <c r="I648" s="14">
        <v>50577</v>
      </c>
      <c r="J648" s="9">
        <f t="shared" si="120"/>
        <v>35.589299483955159</v>
      </c>
      <c r="K648" s="9">
        <f t="shared" si="121"/>
        <v>1</v>
      </c>
      <c r="L648" s="1">
        <v>102</v>
      </c>
      <c r="M648" s="1">
        <v>50389</v>
      </c>
      <c r="N648" s="9">
        <f t="shared" si="122"/>
        <v>202.42513246938816</v>
      </c>
      <c r="O648" s="9">
        <f t="shared" si="123"/>
        <v>5</v>
      </c>
      <c r="P648" s="1">
        <v>171</v>
      </c>
      <c r="Q648" s="1">
        <v>50151</v>
      </c>
      <c r="R648" s="9">
        <f t="shared" si="124"/>
        <v>340.97026978524855</v>
      </c>
      <c r="S648" s="9">
        <f t="shared" si="125"/>
        <v>5</v>
      </c>
      <c r="T648" s="1">
        <v>140</v>
      </c>
      <c r="U648" s="1">
        <v>50151</v>
      </c>
      <c r="V648" s="9">
        <f t="shared" si="126"/>
        <v>279.15694602301051</v>
      </c>
      <c r="W648" s="9">
        <f t="shared" si="127"/>
        <v>5</v>
      </c>
      <c r="X648">
        <v>23</v>
      </c>
      <c r="Y648" s="1">
        <v>50151</v>
      </c>
      <c r="Z648" s="9">
        <f t="shared" si="130"/>
        <v>45.861498275208866</v>
      </c>
      <c r="AA648" s="9">
        <f t="shared" si="131"/>
        <v>2</v>
      </c>
      <c r="AB648">
        <f t="shared" si="128"/>
        <v>3.6</v>
      </c>
      <c r="AC648" t="str">
        <f t="shared" si="129"/>
        <v>risk</v>
      </c>
    </row>
    <row r="649" spans="1:29" ht="15.75">
      <c r="A649">
        <v>2</v>
      </c>
      <c r="B649" s="1">
        <v>6102</v>
      </c>
      <c r="C649" s="8">
        <v>3</v>
      </c>
      <c r="D649" t="s">
        <v>1406</v>
      </c>
      <c r="E649" s="1" t="s">
        <v>1407</v>
      </c>
      <c r="F649" s="1" t="s">
        <v>1404</v>
      </c>
      <c r="G649" s="1" t="s">
        <v>1405</v>
      </c>
      <c r="H649" s="1">
        <v>20</v>
      </c>
      <c r="I649" s="14">
        <v>38780</v>
      </c>
      <c r="J649" s="9">
        <f t="shared" si="120"/>
        <v>51.572975760701397</v>
      </c>
      <c r="K649" s="9">
        <f t="shared" si="121"/>
        <v>2</v>
      </c>
      <c r="L649" s="1">
        <v>73</v>
      </c>
      <c r="M649" s="1">
        <v>38683</v>
      </c>
      <c r="N649" s="9">
        <f t="shared" si="122"/>
        <v>188.71338831011039</v>
      </c>
      <c r="O649" s="9">
        <f t="shared" si="123"/>
        <v>5</v>
      </c>
      <c r="P649" s="1">
        <v>107</v>
      </c>
      <c r="Q649" s="1">
        <v>38586</v>
      </c>
      <c r="R649" s="9">
        <f t="shared" si="124"/>
        <v>277.30264862903641</v>
      </c>
      <c r="S649" s="9">
        <f t="shared" si="125"/>
        <v>5</v>
      </c>
      <c r="T649" s="1">
        <v>17</v>
      </c>
      <c r="U649" s="1">
        <v>38586</v>
      </c>
      <c r="V649" s="9">
        <f t="shared" si="126"/>
        <v>44.057430156015137</v>
      </c>
      <c r="W649" s="9">
        <f t="shared" si="127"/>
        <v>2</v>
      </c>
      <c r="X649">
        <v>1</v>
      </c>
      <c r="Y649" s="1">
        <v>38586</v>
      </c>
      <c r="Z649" s="9">
        <f t="shared" si="130"/>
        <v>2.5916135385891255</v>
      </c>
      <c r="AA649" s="9">
        <f t="shared" si="131"/>
        <v>1</v>
      </c>
      <c r="AB649">
        <f t="shared" si="128"/>
        <v>3</v>
      </c>
      <c r="AC649" t="str">
        <f t="shared" si="129"/>
        <v/>
      </c>
    </row>
    <row r="650" spans="1:29" ht="15.75">
      <c r="A650">
        <v>3</v>
      </c>
      <c r="B650" s="1">
        <v>6103</v>
      </c>
      <c r="C650" s="8">
        <v>3</v>
      </c>
      <c r="D650" t="s">
        <v>1408</v>
      </c>
      <c r="E650" s="1" t="s">
        <v>1409</v>
      </c>
      <c r="F650" s="1" t="s">
        <v>1404</v>
      </c>
      <c r="G650" s="1" t="s">
        <v>1405</v>
      </c>
      <c r="H650" s="1">
        <v>10</v>
      </c>
      <c r="I650" s="14">
        <v>31952</v>
      </c>
      <c r="J650" s="9">
        <f t="shared" si="120"/>
        <v>31.296945418127194</v>
      </c>
      <c r="K650" s="9">
        <f t="shared" si="121"/>
        <v>1</v>
      </c>
      <c r="L650" s="1">
        <v>41</v>
      </c>
      <c r="M650" s="1">
        <v>31898</v>
      </c>
      <c r="N650" s="9">
        <f t="shared" si="122"/>
        <v>128.53470437017995</v>
      </c>
      <c r="O650" s="9">
        <f t="shared" si="123"/>
        <v>4</v>
      </c>
      <c r="P650" s="1">
        <v>33</v>
      </c>
      <c r="Q650" s="1">
        <v>31800</v>
      </c>
      <c r="R650" s="9">
        <f t="shared" si="124"/>
        <v>103.77358490566039</v>
      </c>
      <c r="S650" s="9">
        <f t="shared" si="125"/>
        <v>3</v>
      </c>
      <c r="T650" s="1">
        <v>18</v>
      </c>
      <c r="U650" s="1">
        <v>31800</v>
      </c>
      <c r="V650" s="9">
        <f t="shared" si="126"/>
        <v>56.60377358490566</v>
      </c>
      <c r="W650" s="9">
        <f t="shared" si="127"/>
        <v>2</v>
      </c>
      <c r="X650">
        <v>2</v>
      </c>
      <c r="Y650" s="1">
        <v>31800</v>
      </c>
      <c r="Z650" s="9">
        <f t="shared" si="130"/>
        <v>6.2893081761006284</v>
      </c>
      <c r="AA650" s="9">
        <f t="shared" si="131"/>
        <v>1</v>
      </c>
      <c r="AB650">
        <f t="shared" si="128"/>
        <v>2.2000000000000002</v>
      </c>
      <c r="AC650" t="str">
        <f t="shared" si="129"/>
        <v/>
      </c>
    </row>
    <row r="651" spans="1:29" ht="15.75">
      <c r="A651">
        <v>4</v>
      </c>
      <c r="B651" s="1">
        <v>6104</v>
      </c>
      <c r="C651" s="8">
        <v>3</v>
      </c>
      <c r="D651" t="s">
        <v>1410</v>
      </c>
      <c r="E651" s="1" t="s">
        <v>1411</v>
      </c>
      <c r="F651" s="1" t="s">
        <v>1404</v>
      </c>
      <c r="G651" s="1" t="s">
        <v>1405</v>
      </c>
      <c r="H651" s="1">
        <v>3</v>
      </c>
      <c r="I651" s="14">
        <v>44006</v>
      </c>
      <c r="J651" s="9">
        <f t="shared" si="120"/>
        <v>6.8172521928827887</v>
      </c>
      <c r="K651" s="9">
        <f t="shared" si="121"/>
        <v>1</v>
      </c>
      <c r="L651" s="1">
        <v>32</v>
      </c>
      <c r="M651" s="1">
        <v>43887</v>
      </c>
      <c r="N651" s="9">
        <f t="shared" si="122"/>
        <v>72.914530498780962</v>
      </c>
      <c r="O651" s="9">
        <f t="shared" si="123"/>
        <v>2</v>
      </c>
      <c r="P651" s="1">
        <v>31</v>
      </c>
      <c r="Q651" s="1">
        <v>43707</v>
      </c>
      <c r="R651" s="9">
        <f t="shared" si="124"/>
        <v>70.926853822042233</v>
      </c>
      <c r="S651" s="9">
        <f t="shared" si="125"/>
        <v>2</v>
      </c>
      <c r="T651" s="1">
        <v>16</v>
      </c>
      <c r="U651" s="1">
        <v>43707</v>
      </c>
      <c r="V651" s="9">
        <f t="shared" si="126"/>
        <v>36.607408424279868</v>
      </c>
      <c r="W651" s="9">
        <f t="shared" si="127"/>
        <v>1</v>
      </c>
      <c r="X651">
        <v>1</v>
      </c>
      <c r="Y651" s="1">
        <v>43707</v>
      </c>
      <c r="Z651" s="9">
        <f t="shared" si="130"/>
        <v>2.2879630265174917</v>
      </c>
      <c r="AA651" s="9">
        <f t="shared" si="131"/>
        <v>1</v>
      </c>
      <c r="AB651">
        <f t="shared" si="128"/>
        <v>1.4</v>
      </c>
      <c r="AC651" t="str">
        <f t="shared" si="129"/>
        <v/>
      </c>
    </row>
    <row r="652" spans="1:29" ht="15.75">
      <c r="A652">
        <v>5</v>
      </c>
      <c r="B652" s="1">
        <v>6105</v>
      </c>
      <c r="C652" s="8">
        <v>3</v>
      </c>
      <c r="D652" t="s">
        <v>1412</v>
      </c>
      <c r="E652" s="1" t="s">
        <v>1413</v>
      </c>
      <c r="F652" s="1" t="s">
        <v>1404</v>
      </c>
      <c r="G652" s="1" t="s">
        <v>1405</v>
      </c>
      <c r="H652" s="1">
        <v>5</v>
      </c>
      <c r="I652" s="15">
        <v>16162</v>
      </c>
      <c r="J652" s="9">
        <f t="shared" si="120"/>
        <v>30.936765251825271</v>
      </c>
      <c r="K652" s="9">
        <f t="shared" si="121"/>
        <v>1</v>
      </c>
      <c r="L652" s="1">
        <v>16</v>
      </c>
      <c r="M652" s="1">
        <v>16117</v>
      </c>
      <c r="N652" s="9">
        <f t="shared" si="122"/>
        <v>99.274058447601917</v>
      </c>
      <c r="O652" s="9">
        <f t="shared" si="123"/>
        <v>3</v>
      </c>
      <c r="P652" s="1">
        <v>40</v>
      </c>
      <c r="Q652" s="1">
        <v>16085</v>
      </c>
      <c r="R652" s="9">
        <f t="shared" si="124"/>
        <v>248.67889337892444</v>
      </c>
      <c r="S652" s="9">
        <f t="shared" si="125"/>
        <v>5</v>
      </c>
      <c r="T652" s="1">
        <v>26</v>
      </c>
      <c r="U652" s="1">
        <v>16085</v>
      </c>
      <c r="V652" s="9">
        <f t="shared" si="126"/>
        <v>161.6412806963009</v>
      </c>
      <c r="W652" s="9">
        <f t="shared" si="127"/>
        <v>5</v>
      </c>
      <c r="X652">
        <v>4</v>
      </c>
      <c r="Y652" s="1">
        <v>16085</v>
      </c>
      <c r="Z652" s="9">
        <f t="shared" si="130"/>
        <v>24.867889337892446</v>
      </c>
      <c r="AA652" s="9">
        <f t="shared" si="131"/>
        <v>1</v>
      </c>
      <c r="AB652">
        <f t="shared" si="128"/>
        <v>3</v>
      </c>
      <c r="AC652" t="str">
        <f t="shared" si="129"/>
        <v/>
      </c>
    </row>
    <row r="653" spans="1:29" ht="15.75">
      <c r="A653">
        <v>6</v>
      </c>
      <c r="B653" s="1">
        <v>6106</v>
      </c>
      <c r="C653" s="8">
        <v>3</v>
      </c>
      <c r="D653" t="s">
        <v>1414</v>
      </c>
      <c r="E653" s="1" t="s">
        <v>1415</v>
      </c>
      <c r="F653" s="1" t="s">
        <v>1404</v>
      </c>
      <c r="G653" s="1" t="s">
        <v>1405</v>
      </c>
      <c r="H653" s="1">
        <v>27</v>
      </c>
      <c r="I653" s="13">
        <v>69089</v>
      </c>
      <c r="J653" s="9">
        <f t="shared" si="120"/>
        <v>39.080027211278207</v>
      </c>
      <c r="K653" s="9">
        <f t="shared" si="121"/>
        <v>1</v>
      </c>
      <c r="L653" s="1">
        <v>96</v>
      </c>
      <c r="M653" s="1">
        <v>69116</v>
      </c>
      <c r="N653" s="9">
        <f t="shared" si="122"/>
        <v>138.89692690549222</v>
      </c>
      <c r="O653" s="9">
        <f t="shared" si="123"/>
        <v>4</v>
      </c>
      <c r="P653" s="1">
        <v>195</v>
      </c>
      <c r="Q653" s="1">
        <v>69172</v>
      </c>
      <c r="R653" s="9">
        <f t="shared" si="124"/>
        <v>281.90597351529522</v>
      </c>
      <c r="S653" s="9">
        <f t="shared" si="125"/>
        <v>5</v>
      </c>
      <c r="T653" s="1">
        <v>11</v>
      </c>
      <c r="U653" s="1">
        <v>69172</v>
      </c>
      <c r="V653" s="9">
        <f t="shared" si="126"/>
        <v>15.902388249580754</v>
      </c>
      <c r="W653" s="9">
        <f t="shared" si="127"/>
        <v>1</v>
      </c>
      <c r="X653">
        <v>8</v>
      </c>
      <c r="Y653" s="1">
        <v>69172</v>
      </c>
      <c r="Z653" s="9">
        <f t="shared" si="130"/>
        <v>11.565373272422367</v>
      </c>
      <c r="AA653" s="9">
        <f t="shared" si="131"/>
        <v>1</v>
      </c>
      <c r="AB653">
        <f t="shared" si="128"/>
        <v>2.4</v>
      </c>
      <c r="AC653" t="str">
        <f t="shared" si="129"/>
        <v/>
      </c>
    </row>
    <row r="654" spans="1:29" ht="15.75">
      <c r="A654">
        <v>7</v>
      </c>
      <c r="B654" s="1">
        <v>6107</v>
      </c>
      <c r="C654" s="8">
        <v>3</v>
      </c>
      <c r="D654" t="s">
        <v>1416</v>
      </c>
      <c r="E654" s="1" t="s">
        <v>1417</v>
      </c>
      <c r="F654" s="1" t="s">
        <v>1404</v>
      </c>
      <c r="G654" s="1" t="s">
        <v>1405</v>
      </c>
      <c r="H654" s="1">
        <v>23</v>
      </c>
      <c r="I654" s="14">
        <v>59198</v>
      </c>
      <c r="J654" s="9">
        <f t="shared" si="120"/>
        <v>38.85266394134937</v>
      </c>
      <c r="K654" s="9">
        <f t="shared" si="121"/>
        <v>1</v>
      </c>
      <c r="L654" s="1">
        <v>231</v>
      </c>
      <c r="M654" s="1">
        <v>59233</v>
      </c>
      <c r="N654" s="9">
        <f t="shared" si="122"/>
        <v>389.98531224148701</v>
      </c>
      <c r="O654" s="9">
        <f t="shared" si="123"/>
        <v>5</v>
      </c>
      <c r="P654" s="1">
        <v>80</v>
      </c>
      <c r="Q654" s="1">
        <v>59175</v>
      </c>
      <c r="R654" s="9">
        <f t="shared" si="124"/>
        <v>135.1922264469793</v>
      </c>
      <c r="S654" s="9">
        <f t="shared" si="125"/>
        <v>4</v>
      </c>
      <c r="T654" s="1">
        <v>12</v>
      </c>
      <c r="U654" s="1">
        <v>59175</v>
      </c>
      <c r="V654" s="9">
        <f t="shared" si="126"/>
        <v>20.278833967046893</v>
      </c>
      <c r="W654" s="9">
        <f t="shared" si="127"/>
        <v>1</v>
      </c>
      <c r="X654">
        <v>3</v>
      </c>
      <c r="Y654" s="1">
        <v>59175</v>
      </c>
      <c r="Z654" s="9">
        <f t="shared" si="130"/>
        <v>5.0697084917617232</v>
      </c>
      <c r="AA654" s="9">
        <f t="shared" si="131"/>
        <v>1</v>
      </c>
      <c r="AB654">
        <f t="shared" si="128"/>
        <v>2.4</v>
      </c>
      <c r="AC654" t="str">
        <f t="shared" si="129"/>
        <v/>
      </c>
    </row>
    <row r="655" spans="1:29" ht="15.75">
      <c r="A655">
        <v>8</v>
      </c>
      <c r="B655" s="1">
        <v>6108</v>
      </c>
      <c r="C655" s="8">
        <v>3</v>
      </c>
      <c r="D655" t="s">
        <v>1418</v>
      </c>
      <c r="E655" s="1" t="s">
        <v>1419</v>
      </c>
      <c r="F655" s="1" t="s">
        <v>1404</v>
      </c>
      <c r="G655" s="1" t="s">
        <v>1405</v>
      </c>
      <c r="H655" s="1">
        <v>11</v>
      </c>
      <c r="I655" s="14">
        <v>20357</v>
      </c>
      <c r="J655" s="9">
        <f t="shared" si="120"/>
        <v>54.035466915557301</v>
      </c>
      <c r="K655" s="9">
        <f t="shared" si="121"/>
        <v>2</v>
      </c>
      <c r="L655" s="1">
        <v>31</v>
      </c>
      <c r="M655" s="1">
        <v>20365</v>
      </c>
      <c r="N655" s="9">
        <f t="shared" si="122"/>
        <v>152.22194942302971</v>
      </c>
      <c r="O655" s="9">
        <f t="shared" si="123"/>
        <v>4</v>
      </c>
      <c r="P655" s="1">
        <v>32</v>
      </c>
      <c r="Q655" s="1">
        <v>20350</v>
      </c>
      <c r="R655" s="9">
        <f t="shared" si="124"/>
        <v>157.24815724815724</v>
      </c>
      <c r="S655" s="9">
        <f t="shared" si="125"/>
        <v>4</v>
      </c>
      <c r="T655" s="1">
        <v>7</v>
      </c>
      <c r="U655" s="1">
        <v>20350</v>
      </c>
      <c r="V655" s="9">
        <f t="shared" si="126"/>
        <v>34.398034398034397</v>
      </c>
      <c r="W655" s="9">
        <f t="shared" si="127"/>
        <v>1</v>
      </c>
      <c r="X655">
        <v>1</v>
      </c>
      <c r="Y655" s="1">
        <v>20350</v>
      </c>
      <c r="Z655" s="9">
        <f t="shared" si="130"/>
        <v>4.9140049140049138</v>
      </c>
      <c r="AA655" s="9">
        <f t="shared" si="131"/>
        <v>1</v>
      </c>
      <c r="AB655">
        <f t="shared" si="128"/>
        <v>2.4</v>
      </c>
      <c r="AC655" t="str">
        <f t="shared" si="129"/>
        <v/>
      </c>
    </row>
    <row r="656" spans="1:29" ht="15.75">
      <c r="A656">
        <v>1</v>
      </c>
      <c r="B656" s="1">
        <v>6201</v>
      </c>
      <c r="C656" s="8">
        <v>3</v>
      </c>
      <c r="D656" t="s">
        <v>1420</v>
      </c>
      <c r="E656" s="1" t="s">
        <v>1421</v>
      </c>
      <c r="F656" s="1" t="s">
        <v>1422</v>
      </c>
      <c r="G656" s="1" t="s">
        <v>1423</v>
      </c>
      <c r="H656" s="1">
        <v>275</v>
      </c>
      <c r="I656" s="14">
        <v>213139</v>
      </c>
      <c r="J656" s="9">
        <f t="shared" si="120"/>
        <v>129.02378260196397</v>
      </c>
      <c r="K656" s="9">
        <f t="shared" si="121"/>
        <v>4</v>
      </c>
      <c r="L656" s="1">
        <v>302</v>
      </c>
      <c r="M656" s="1">
        <v>213133</v>
      </c>
      <c r="N656" s="9">
        <f t="shared" si="122"/>
        <v>141.69556098774004</v>
      </c>
      <c r="O656" s="9">
        <f t="shared" si="123"/>
        <v>4</v>
      </c>
      <c r="P656" s="1">
        <v>183</v>
      </c>
      <c r="Q656" s="1">
        <v>212916</v>
      </c>
      <c r="R656" s="9">
        <f t="shared" si="124"/>
        <v>85.949388491235979</v>
      </c>
      <c r="S656" s="9">
        <f t="shared" si="125"/>
        <v>3</v>
      </c>
      <c r="T656" s="1">
        <v>131</v>
      </c>
      <c r="U656" s="1">
        <v>212916</v>
      </c>
      <c r="V656" s="9">
        <f t="shared" si="126"/>
        <v>61.526611433617013</v>
      </c>
      <c r="W656" s="9">
        <f t="shared" si="127"/>
        <v>2</v>
      </c>
      <c r="X656">
        <v>9</v>
      </c>
      <c r="Y656" s="1">
        <v>212916</v>
      </c>
      <c r="Z656" s="9">
        <f t="shared" si="130"/>
        <v>4.2270191061263596</v>
      </c>
      <c r="AA656" s="9">
        <f t="shared" si="131"/>
        <v>1</v>
      </c>
      <c r="AB656">
        <f t="shared" si="128"/>
        <v>2.8</v>
      </c>
      <c r="AC656" t="str">
        <f t="shared" si="129"/>
        <v>risk</v>
      </c>
    </row>
    <row r="657" spans="1:29" ht="15.75">
      <c r="A657">
        <v>2</v>
      </c>
      <c r="B657" s="1">
        <v>6202</v>
      </c>
      <c r="C657" s="8">
        <v>3</v>
      </c>
      <c r="D657" t="s">
        <v>1424</v>
      </c>
      <c r="E657" s="1" t="s">
        <v>1425</v>
      </c>
      <c r="F657" s="1" t="s">
        <v>1422</v>
      </c>
      <c r="G657" s="1" t="s">
        <v>1423</v>
      </c>
      <c r="H657" s="1">
        <v>22</v>
      </c>
      <c r="I657" s="14">
        <v>50928</v>
      </c>
      <c r="J657" s="9">
        <f t="shared" si="120"/>
        <v>43.198240653471572</v>
      </c>
      <c r="K657" s="9">
        <f t="shared" si="121"/>
        <v>2</v>
      </c>
      <c r="L657" s="1">
        <v>85</v>
      </c>
      <c r="M657" s="1">
        <v>50824</v>
      </c>
      <c r="N657" s="9">
        <f t="shared" si="122"/>
        <v>167.24382181646465</v>
      </c>
      <c r="O657" s="9">
        <f t="shared" si="123"/>
        <v>5</v>
      </c>
      <c r="P657" s="1">
        <v>21</v>
      </c>
      <c r="Q657" s="1">
        <v>50715</v>
      </c>
      <c r="R657" s="9">
        <f t="shared" si="124"/>
        <v>41.407867494824018</v>
      </c>
      <c r="S657" s="9">
        <f t="shared" si="125"/>
        <v>2</v>
      </c>
      <c r="T657" s="1">
        <v>5</v>
      </c>
      <c r="U657" s="1">
        <v>50715</v>
      </c>
      <c r="V657" s="9">
        <f t="shared" si="126"/>
        <v>9.8590160701961942</v>
      </c>
      <c r="W657" s="9">
        <f t="shared" si="127"/>
        <v>1</v>
      </c>
      <c r="X657">
        <v>10</v>
      </c>
      <c r="Y657" s="1">
        <v>50715</v>
      </c>
      <c r="Z657" s="9">
        <f t="shared" si="130"/>
        <v>19.718032140392388</v>
      </c>
      <c r="AA657" s="9">
        <f t="shared" si="131"/>
        <v>1</v>
      </c>
      <c r="AB657">
        <f t="shared" si="128"/>
        <v>2.2000000000000002</v>
      </c>
      <c r="AC657" t="str">
        <f t="shared" si="129"/>
        <v/>
      </c>
    </row>
    <row r="658" spans="1:29" ht="15.75">
      <c r="A658">
        <v>3</v>
      </c>
      <c r="B658" s="1">
        <v>6203</v>
      </c>
      <c r="C658" s="8">
        <v>3</v>
      </c>
      <c r="D658" t="s">
        <v>1426</v>
      </c>
      <c r="E658" s="1" t="s">
        <v>1427</v>
      </c>
      <c r="F658" s="1" t="s">
        <v>1422</v>
      </c>
      <c r="G658" s="1" t="s">
        <v>1423</v>
      </c>
      <c r="H658" s="1">
        <v>20</v>
      </c>
      <c r="I658" s="14">
        <v>63868</v>
      </c>
      <c r="J658" s="9">
        <f t="shared" si="120"/>
        <v>31.314586334314527</v>
      </c>
      <c r="K658" s="9">
        <f t="shared" si="121"/>
        <v>1</v>
      </c>
      <c r="L658" s="1">
        <v>49</v>
      </c>
      <c r="M658" s="1">
        <v>63955</v>
      </c>
      <c r="N658" s="9">
        <f t="shared" si="122"/>
        <v>76.616370885779062</v>
      </c>
      <c r="O658" s="9">
        <f t="shared" si="123"/>
        <v>2</v>
      </c>
      <c r="P658" s="1">
        <v>34</v>
      </c>
      <c r="Q658" s="1">
        <v>63931</v>
      </c>
      <c r="R658" s="9">
        <f t="shared" si="124"/>
        <v>53.182337207301622</v>
      </c>
      <c r="S658" s="9">
        <f t="shared" si="125"/>
        <v>2</v>
      </c>
      <c r="T658" s="1">
        <v>22</v>
      </c>
      <c r="U658" s="1">
        <v>63931</v>
      </c>
      <c r="V658" s="9">
        <f t="shared" si="126"/>
        <v>34.412100545901048</v>
      </c>
      <c r="W658" s="9">
        <f t="shared" si="127"/>
        <v>1</v>
      </c>
      <c r="X658">
        <v>10</v>
      </c>
      <c r="Y658" s="1">
        <v>63931</v>
      </c>
      <c r="Z658" s="9">
        <f t="shared" si="130"/>
        <v>15.641863884500477</v>
      </c>
      <c r="AA658" s="9">
        <f t="shared" si="131"/>
        <v>1</v>
      </c>
      <c r="AB658">
        <f t="shared" si="128"/>
        <v>1.4</v>
      </c>
      <c r="AC658" t="str">
        <f t="shared" si="129"/>
        <v/>
      </c>
    </row>
    <row r="659" spans="1:29" ht="15.75">
      <c r="A659">
        <v>4</v>
      </c>
      <c r="B659" s="1">
        <v>6204</v>
      </c>
      <c r="C659" s="8">
        <v>3</v>
      </c>
      <c r="D659" t="s">
        <v>1428</v>
      </c>
      <c r="E659" s="1" t="s">
        <v>1429</v>
      </c>
      <c r="F659" s="1" t="s">
        <v>1422</v>
      </c>
      <c r="G659" s="1" t="s">
        <v>1423</v>
      </c>
      <c r="H659" s="1">
        <v>13</v>
      </c>
      <c r="I659" s="14">
        <v>106023</v>
      </c>
      <c r="J659" s="9">
        <f t="shared" si="120"/>
        <v>12.261490431321505</v>
      </c>
      <c r="K659" s="9">
        <f t="shared" si="121"/>
        <v>1</v>
      </c>
      <c r="L659" s="1">
        <v>38</v>
      </c>
      <c r="M659" s="1">
        <v>105703</v>
      </c>
      <c r="N659" s="9">
        <f t="shared" si="122"/>
        <v>35.94978382827356</v>
      </c>
      <c r="O659" s="9">
        <f t="shared" si="123"/>
        <v>1</v>
      </c>
      <c r="P659" s="1">
        <v>36</v>
      </c>
      <c r="Q659" s="1">
        <v>105285</v>
      </c>
      <c r="R659" s="9">
        <f t="shared" si="124"/>
        <v>34.192904972218265</v>
      </c>
      <c r="S659" s="9">
        <f t="shared" si="125"/>
        <v>1</v>
      </c>
      <c r="T659" s="1">
        <v>27</v>
      </c>
      <c r="U659" s="1">
        <v>105285</v>
      </c>
      <c r="V659" s="9">
        <f t="shared" si="126"/>
        <v>25.644678729163701</v>
      </c>
      <c r="W659" s="9">
        <f t="shared" si="127"/>
        <v>1</v>
      </c>
      <c r="X659">
        <v>6</v>
      </c>
      <c r="Y659" s="1">
        <v>105285</v>
      </c>
      <c r="Z659" s="9">
        <f t="shared" si="130"/>
        <v>5.6988174953697106</v>
      </c>
      <c r="AA659" s="9">
        <f t="shared" si="131"/>
        <v>1</v>
      </c>
      <c r="AB659">
        <f t="shared" si="128"/>
        <v>1</v>
      </c>
      <c r="AC659" t="str">
        <f t="shared" si="129"/>
        <v/>
      </c>
    </row>
    <row r="660" spans="1:29" ht="15.75">
      <c r="A660">
        <v>5</v>
      </c>
      <c r="B660" s="1">
        <v>6205</v>
      </c>
      <c r="C660" s="8">
        <v>3</v>
      </c>
      <c r="D660" t="s">
        <v>1430</v>
      </c>
      <c r="E660" s="1" t="s">
        <v>1431</v>
      </c>
      <c r="F660" s="1" t="s">
        <v>1422</v>
      </c>
      <c r="G660" s="1" t="s">
        <v>1423</v>
      </c>
      <c r="H660" s="1">
        <v>48</v>
      </c>
      <c r="I660" s="14">
        <v>71804</v>
      </c>
      <c r="J660" s="9">
        <f t="shared" si="120"/>
        <v>66.848643529608381</v>
      </c>
      <c r="K660" s="9">
        <f t="shared" si="121"/>
        <v>2</v>
      </c>
      <c r="L660" s="1">
        <v>96</v>
      </c>
      <c r="M660" s="1">
        <v>71509</v>
      </c>
      <c r="N660" s="9">
        <f t="shared" si="122"/>
        <v>134.24883581087695</v>
      </c>
      <c r="O660" s="9">
        <f t="shared" si="123"/>
        <v>4</v>
      </c>
      <c r="P660" s="1">
        <v>118</v>
      </c>
      <c r="Q660" s="1">
        <v>71120</v>
      </c>
      <c r="R660" s="9">
        <f t="shared" si="124"/>
        <v>165.91676040494937</v>
      </c>
      <c r="S660" s="9">
        <f t="shared" si="125"/>
        <v>5</v>
      </c>
      <c r="T660" s="1">
        <v>31</v>
      </c>
      <c r="U660" s="1">
        <v>71120</v>
      </c>
      <c r="V660" s="9">
        <f t="shared" si="126"/>
        <v>43.588301462317212</v>
      </c>
      <c r="W660" s="9">
        <f t="shared" si="127"/>
        <v>2</v>
      </c>
      <c r="X660">
        <v>4</v>
      </c>
      <c r="Y660" s="1">
        <v>71120</v>
      </c>
      <c r="Z660" s="9">
        <f t="shared" si="130"/>
        <v>5.6242969628796402</v>
      </c>
      <c r="AA660" s="9">
        <f t="shared" si="131"/>
        <v>1</v>
      </c>
      <c r="AB660">
        <f t="shared" si="128"/>
        <v>2.8</v>
      </c>
      <c r="AC660" t="str">
        <f t="shared" si="129"/>
        <v/>
      </c>
    </row>
    <row r="661" spans="1:29" ht="15.75">
      <c r="A661">
        <v>6</v>
      </c>
      <c r="B661" s="1">
        <v>6206</v>
      </c>
      <c r="C661" s="8">
        <v>3</v>
      </c>
      <c r="D661" t="s">
        <v>1432</v>
      </c>
      <c r="E661" s="1" t="s">
        <v>1433</v>
      </c>
      <c r="F661" s="1" t="s">
        <v>1422</v>
      </c>
      <c r="G661" s="1" t="s">
        <v>1423</v>
      </c>
      <c r="H661" s="1">
        <v>9</v>
      </c>
      <c r="I661" s="14">
        <v>71097</v>
      </c>
      <c r="J661" s="9">
        <f t="shared" si="120"/>
        <v>12.658761973079034</v>
      </c>
      <c r="K661" s="9">
        <f t="shared" si="121"/>
        <v>1</v>
      </c>
      <c r="L661" s="1">
        <v>70</v>
      </c>
      <c r="M661" s="1">
        <v>71078</v>
      </c>
      <c r="N661" s="9">
        <f t="shared" si="122"/>
        <v>98.48335631278313</v>
      </c>
      <c r="O661" s="9">
        <f t="shared" si="123"/>
        <v>3</v>
      </c>
      <c r="P661" s="1">
        <v>19</v>
      </c>
      <c r="Q661" s="1">
        <v>70967</v>
      </c>
      <c r="R661" s="9">
        <f t="shared" si="124"/>
        <v>26.773007172347715</v>
      </c>
      <c r="S661" s="9">
        <f t="shared" si="125"/>
        <v>1</v>
      </c>
      <c r="T661" s="1">
        <v>33</v>
      </c>
      <c r="U661" s="1">
        <v>70967</v>
      </c>
      <c r="V661" s="9">
        <f t="shared" si="126"/>
        <v>46.500486141446025</v>
      </c>
      <c r="W661" s="9">
        <f t="shared" si="127"/>
        <v>2</v>
      </c>
      <c r="X661">
        <v>12</v>
      </c>
      <c r="Y661" s="1">
        <v>70967</v>
      </c>
      <c r="Z661" s="9">
        <f t="shared" si="130"/>
        <v>16.909267687798554</v>
      </c>
      <c r="AA661" s="9">
        <f t="shared" si="131"/>
        <v>1</v>
      </c>
      <c r="AB661">
        <f t="shared" si="128"/>
        <v>1.6</v>
      </c>
      <c r="AC661" t="str">
        <f t="shared" si="129"/>
        <v/>
      </c>
    </row>
    <row r="662" spans="1:29" ht="15.75">
      <c r="A662">
        <v>7</v>
      </c>
      <c r="B662" s="1">
        <v>6207</v>
      </c>
      <c r="C662" s="8">
        <v>3</v>
      </c>
      <c r="D662" t="s">
        <v>1434</v>
      </c>
      <c r="E662" s="1" t="s">
        <v>1435</v>
      </c>
      <c r="F662" s="1" t="s">
        <v>1422</v>
      </c>
      <c r="G662" s="1" t="s">
        <v>1423</v>
      </c>
      <c r="H662" s="1">
        <v>53</v>
      </c>
      <c r="I662" s="14">
        <v>43095</v>
      </c>
      <c r="J662" s="9">
        <f t="shared" si="120"/>
        <v>122.98410488455738</v>
      </c>
      <c r="K662" s="9">
        <f t="shared" si="121"/>
        <v>4</v>
      </c>
      <c r="L662" s="1">
        <v>84</v>
      </c>
      <c r="M662" s="1">
        <v>43037</v>
      </c>
      <c r="N662" s="9">
        <f t="shared" si="122"/>
        <v>195.18089086135186</v>
      </c>
      <c r="O662" s="9">
        <f t="shared" si="123"/>
        <v>5</v>
      </c>
      <c r="P662" s="1">
        <v>13</v>
      </c>
      <c r="Q662" s="1">
        <v>42953</v>
      </c>
      <c r="R662" s="9">
        <f t="shared" si="124"/>
        <v>30.265639187018369</v>
      </c>
      <c r="S662" s="9">
        <f t="shared" si="125"/>
        <v>1</v>
      </c>
      <c r="T662" s="1">
        <v>17</v>
      </c>
      <c r="U662" s="1">
        <v>42953</v>
      </c>
      <c r="V662" s="9">
        <f t="shared" si="126"/>
        <v>39.578143552254794</v>
      </c>
      <c r="W662" s="9">
        <f t="shared" si="127"/>
        <v>1</v>
      </c>
      <c r="X662">
        <v>2</v>
      </c>
      <c r="Y662" s="1">
        <v>42953</v>
      </c>
      <c r="Z662" s="9">
        <f t="shared" si="130"/>
        <v>4.6562521826182106</v>
      </c>
      <c r="AA662" s="9">
        <f t="shared" si="131"/>
        <v>1</v>
      </c>
      <c r="AB662">
        <f t="shared" si="128"/>
        <v>2.4</v>
      </c>
      <c r="AC662" t="str">
        <f t="shared" si="129"/>
        <v/>
      </c>
    </row>
    <row r="663" spans="1:29" ht="15.75">
      <c r="A663">
        <v>8</v>
      </c>
      <c r="B663" s="1">
        <v>6208</v>
      </c>
      <c r="C663" s="8">
        <v>3</v>
      </c>
      <c r="D663" t="s">
        <v>1436</v>
      </c>
      <c r="E663" s="1" t="s">
        <v>1437</v>
      </c>
      <c r="F663" s="1" t="s">
        <v>1422</v>
      </c>
      <c r="G663" s="1" t="s">
        <v>1423</v>
      </c>
      <c r="H663" s="1">
        <v>16</v>
      </c>
      <c r="I663" s="14">
        <v>23553</v>
      </c>
      <c r="J663" s="9">
        <f t="shared" si="120"/>
        <v>67.931898271982348</v>
      </c>
      <c r="K663" s="9">
        <f t="shared" si="121"/>
        <v>2</v>
      </c>
      <c r="L663" s="1">
        <v>42</v>
      </c>
      <c r="M663" s="1">
        <v>23503</v>
      </c>
      <c r="N663" s="9">
        <f t="shared" si="122"/>
        <v>178.70059141386207</v>
      </c>
      <c r="O663" s="9">
        <f t="shared" si="123"/>
        <v>5</v>
      </c>
      <c r="P663" s="1">
        <v>11</v>
      </c>
      <c r="Q663" s="1">
        <v>23446</v>
      </c>
      <c r="R663" s="9">
        <f t="shared" si="124"/>
        <v>46.916318348545595</v>
      </c>
      <c r="S663" s="9">
        <f t="shared" si="125"/>
        <v>2</v>
      </c>
      <c r="T663" s="1">
        <v>0</v>
      </c>
      <c r="U663" s="1">
        <v>23446</v>
      </c>
      <c r="V663" s="9">
        <f t="shared" si="126"/>
        <v>0</v>
      </c>
      <c r="W663" s="9">
        <f t="shared" si="127"/>
        <v>1</v>
      </c>
      <c r="X663">
        <v>1</v>
      </c>
      <c r="Y663" s="1">
        <v>23446</v>
      </c>
      <c r="Z663" s="9">
        <f t="shared" si="130"/>
        <v>4.2651198498677809</v>
      </c>
      <c r="AA663" s="9">
        <f t="shared" si="131"/>
        <v>1</v>
      </c>
      <c r="AB663">
        <f t="shared" si="128"/>
        <v>2.2000000000000002</v>
      </c>
      <c r="AC663" t="str">
        <f t="shared" si="129"/>
        <v/>
      </c>
    </row>
    <row r="664" spans="1:29" ht="15.75">
      <c r="A664">
        <v>9</v>
      </c>
      <c r="B664" s="1">
        <v>6209</v>
      </c>
      <c r="C664" s="8">
        <v>3</v>
      </c>
      <c r="D664" t="s">
        <v>1438</v>
      </c>
      <c r="E664" s="1" t="s">
        <v>1439</v>
      </c>
      <c r="F664" s="1" t="s">
        <v>1422</v>
      </c>
      <c r="G664" s="1" t="s">
        <v>1423</v>
      </c>
      <c r="H664" s="1">
        <v>9</v>
      </c>
      <c r="I664" s="14">
        <v>30668</v>
      </c>
      <c r="J664" s="9">
        <f t="shared" si="120"/>
        <v>29.34655014999348</v>
      </c>
      <c r="K664" s="9">
        <f t="shared" si="121"/>
        <v>1</v>
      </c>
      <c r="L664" s="1">
        <v>61</v>
      </c>
      <c r="M664" s="1">
        <v>30630</v>
      </c>
      <c r="N664" s="9">
        <f t="shared" si="122"/>
        <v>199.15115899444987</v>
      </c>
      <c r="O664" s="9">
        <f t="shared" si="123"/>
        <v>5</v>
      </c>
      <c r="P664" s="1">
        <v>25</v>
      </c>
      <c r="Q664" s="1">
        <v>30605</v>
      </c>
      <c r="R664" s="9">
        <f t="shared" si="124"/>
        <v>81.685999019768005</v>
      </c>
      <c r="S664" s="9">
        <f t="shared" si="125"/>
        <v>3</v>
      </c>
      <c r="T664" s="1">
        <v>9</v>
      </c>
      <c r="U664" s="1">
        <v>30605</v>
      </c>
      <c r="V664" s="9">
        <f t="shared" si="126"/>
        <v>29.406959647116484</v>
      </c>
      <c r="W664" s="9">
        <f t="shared" si="127"/>
        <v>1</v>
      </c>
      <c r="X664">
        <v>5</v>
      </c>
      <c r="Y664" s="1">
        <v>30605</v>
      </c>
      <c r="Z664" s="9">
        <f t="shared" si="130"/>
        <v>16.337199803953602</v>
      </c>
      <c r="AA664" s="9">
        <f t="shared" si="131"/>
        <v>1</v>
      </c>
      <c r="AB664">
        <f t="shared" si="128"/>
        <v>2.2000000000000002</v>
      </c>
      <c r="AC664" t="str">
        <f t="shared" si="129"/>
        <v/>
      </c>
    </row>
    <row r="665" spans="1:29" ht="15.75">
      <c r="A665">
        <v>10</v>
      </c>
      <c r="B665" s="1">
        <v>6210</v>
      </c>
      <c r="C665" s="8">
        <v>3</v>
      </c>
      <c r="D665" t="s">
        <v>1440</v>
      </c>
      <c r="E665" s="1" t="s">
        <v>1441</v>
      </c>
      <c r="F665" s="1" t="s">
        <v>1422</v>
      </c>
      <c r="G665" s="1" t="s">
        <v>1423</v>
      </c>
      <c r="H665" s="1">
        <v>4</v>
      </c>
      <c r="I665" s="14">
        <v>26375</v>
      </c>
      <c r="J665" s="9">
        <f t="shared" si="120"/>
        <v>15.165876777251185</v>
      </c>
      <c r="K665" s="9">
        <f t="shared" si="121"/>
        <v>1</v>
      </c>
      <c r="L665" s="1">
        <v>38</v>
      </c>
      <c r="M665" s="1">
        <v>26265</v>
      </c>
      <c r="N665" s="9">
        <f t="shared" si="122"/>
        <v>144.67923091566723</v>
      </c>
      <c r="O665" s="9">
        <f t="shared" si="123"/>
        <v>4</v>
      </c>
      <c r="P665" s="1">
        <v>7</v>
      </c>
      <c r="Q665" s="1">
        <v>26069</v>
      </c>
      <c r="R665" s="9">
        <f t="shared" si="124"/>
        <v>26.851816333576281</v>
      </c>
      <c r="S665" s="9">
        <f t="shared" si="125"/>
        <v>1</v>
      </c>
      <c r="T665" s="1">
        <v>10</v>
      </c>
      <c r="U665" s="1">
        <v>26069</v>
      </c>
      <c r="V665" s="9">
        <f t="shared" si="126"/>
        <v>38.359737619394686</v>
      </c>
      <c r="W665" s="9">
        <f t="shared" si="127"/>
        <v>1</v>
      </c>
      <c r="X665">
        <v>1</v>
      </c>
      <c r="Y665" s="1">
        <v>26069</v>
      </c>
      <c r="Z665" s="9">
        <f t="shared" si="130"/>
        <v>3.8359737619394685</v>
      </c>
      <c r="AA665" s="9">
        <f t="shared" si="131"/>
        <v>1</v>
      </c>
      <c r="AB665">
        <f t="shared" si="128"/>
        <v>1.6</v>
      </c>
      <c r="AC665" t="str">
        <f t="shared" si="129"/>
        <v/>
      </c>
    </row>
    <row r="666" spans="1:29" ht="15.75">
      <c r="A666">
        <v>11</v>
      </c>
      <c r="B666" s="1">
        <v>6211</v>
      </c>
      <c r="C666" s="8">
        <v>3</v>
      </c>
      <c r="D666" t="s">
        <v>1442</v>
      </c>
      <c r="E666" s="1" t="s">
        <v>1443</v>
      </c>
      <c r="F666" s="1" t="s">
        <v>1422</v>
      </c>
      <c r="G666" s="1" t="s">
        <v>1423</v>
      </c>
      <c r="H666" s="1">
        <v>38</v>
      </c>
      <c r="I666" s="14">
        <v>28787</v>
      </c>
      <c r="J666" s="9">
        <f t="shared" si="120"/>
        <v>132.00402959669296</v>
      </c>
      <c r="K666" s="9">
        <f t="shared" si="121"/>
        <v>4</v>
      </c>
      <c r="L666" s="1">
        <v>53</v>
      </c>
      <c r="M666" s="1">
        <v>28833</v>
      </c>
      <c r="N666" s="9">
        <f t="shared" si="122"/>
        <v>183.81715395553707</v>
      </c>
      <c r="O666" s="9">
        <f t="shared" si="123"/>
        <v>5</v>
      </c>
      <c r="P666" s="1">
        <v>20</v>
      </c>
      <c r="Q666" s="1">
        <v>28829</v>
      </c>
      <c r="R666" s="9">
        <f t="shared" si="124"/>
        <v>69.374588088383234</v>
      </c>
      <c r="S666" s="9">
        <f t="shared" si="125"/>
        <v>2</v>
      </c>
      <c r="T666" s="1">
        <v>15</v>
      </c>
      <c r="U666" s="1">
        <v>28829</v>
      </c>
      <c r="V666" s="9">
        <f t="shared" si="126"/>
        <v>52.030941066287419</v>
      </c>
      <c r="W666" s="9">
        <f t="shared" si="127"/>
        <v>2</v>
      </c>
      <c r="X666">
        <v>6</v>
      </c>
      <c r="Y666" s="1">
        <v>28829</v>
      </c>
      <c r="Z666" s="9">
        <f t="shared" si="130"/>
        <v>20.812376426514966</v>
      </c>
      <c r="AA666" s="9">
        <f t="shared" si="131"/>
        <v>1</v>
      </c>
      <c r="AB666">
        <f t="shared" si="128"/>
        <v>2.8</v>
      </c>
      <c r="AC666" t="str">
        <f t="shared" si="129"/>
        <v/>
      </c>
    </row>
    <row r="667" spans="1:29" ht="15.75">
      <c r="A667">
        <v>1</v>
      </c>
      <c r="B667" s="1">
        <v>6301</v>
      </c>
      <c r="C667" s="8">
        <v>2</v>
      </c>
      <c r="D667" t="s">
        <v>1444</v>
      </c>
      <c r="E667" s="1" t="s">
        <v>1445</v>
      </c>
      <c r="F667" s="1" t="s">
        <v>1446</v>
      </c>
      <c r="G667" s="1" t="s">
        <v>1447</v>
      </c>
      <c r="H667" s="1">
        <v>119</v>
      </c>
      <c r="I667" s="14">
        <v>102760</v>
      </c>
      <c r="J667" s="9">
        <f t="shared" si="120"/>
        <v>115.80381471389646</v>
      </c>
      <c r="K667" s="9">
        <f t="shared" si="121"/>
        <v>3</v>
      </c>
      <c r="L667" s="1">
        <v>381</v>
      </c>
      <c r="M667" s="1">
        <v>102942</v>
      </c>
      <c r="N667" s="9">
        <f t="shared" si="122"/>
        <v>370.11132482368714</v>
      </c>
      <c r="O667" s="9">
        <f t="shared" si="123"/>
        <v>5</v>
      </c>
      <c r="P667" s="1">
        <v>124</v>
      </c>
      <c r="Q667" s="1">
        <v>102926</v>
      </c>
      <c r="R667" s="9">
        <f t="shared" si="124"/>
        <v>120.47490430017683</v>
      </c>
      <c r="S667" s="9">
        <f t="shared" si="125"/>
        <v>4</v>
      </c>
      <c r="T667" s="1">
        <v>60</v>
      </c>
      <c r="U667" s="1">
        <v>102926</v>
      </c>
      <c r="V667" s="9">
        <f t="shared" si="126"/>
        <v>58.294308532343628</v>
      </c>
      <c r="W667" s="9">
        <f t="shared" si="127"/>
        <v>2</v>
      </c>
      <c r="X667">
        <v>49</v>
      </c>
      <c r="Y667" s="1">
        <v>102926</v>
      </c>
      <c r="Z667" s="9">
        <f t="shared" si="130"/>
        <v>47.607018634747291</v>
      </c>
      <c r="AA667" s="9">
        <f t="shared" si="131"/>
        <v>2</v>
      </c>
      <c r="AB667">
        <f t="shared" si="128"/>
        <v>3.2</v>
      </c>
      <c r="AC667" t="str">
        <f t="shared" si="129"/>
        <v>risk</v>
      </c>
    </row>
    <row r="668" spans="1:29" ht="15.75">
      <c r="A668">
        <v>2</v>
      </c>
      <c r="B668" s="1">
        <v>6302</v>
      </c>
      <c r="C668" s="8">
        <v>2</v>
      </c>
      <c r="D668" t="s">
        <v>1448</v>
      </c>
      <c r="E668" s="1" t="s">
        <v>1449</v>
      </c>
      <c r="F668" s="1" t="s">
        <v>1446</v>
      </c>
      <c r="G668" s="1" t="s">
        <v>1447</v>
      </c>
      <c r="H668" s="1">
        <v>75</v>
      </c>
      <c r="I668" s="14">
        <v>45119</v>
      </c>
      <c r="J668" s="9">
        <f t="shared" si="120"/>
        <v>166.22708836632017</v>
      </c>
      <c r="K668" s="9">
        <f t="shared" si="121"/>
        <v>5</v>
      </c>
      <c r="L668" s="1">
        <v>72</v>
      </c>
      <c r="M668" s="1">
        <v>45072</v>
      </c>
      <c r="N668" s="9">
        <f t="shared" si="122"/>
        <v>159.7444089456869</v>
      </c>
      <c r="O668" s="9">
        <f t="shared" si="123"/>
        <v>4</v>
      </c>
      <c r="P668" s="1">
        <v>114</v>
      </c>
      <c r="Q668" s="1">
        <v>44940</v>
      </c>
      <c r="R668" s="9">
        <f t="shared" si="124"/>
        <v>253.67156208277703</v>
      </c>
      <c r="S668" s="9">
        <f t="shared" si="125"/>
        <v>5</v>
      </c>
      <c r="T668" s="1">
        <v>28</v>
      </c>
      <c r="U668" s="1">
        <v>44940</v>
      </c>
      <c r="V668" s="9">
        <f t="shared" si="126"/>
        <v>62.305295950155767</v>
      </c>
      <c r="W668" s="9">
        <f t="shared" si="127"/>
        <v>2</v>
      </c>
      <c r="X668">
        <v>33</v>
      </c>
      <c r="Y668" s="1">
        <v>44940</v>
      </c>
      <c r="Z668" s="9">
        <f t="shared" si="130"/>
        <v>73.431241655540717</v>
      </c>
      <c r="AA668" s="9">
        <f t="shared" si="131"/>
        <v>2</v>
      </c>
      <c r="AB668">
        <f t="shared" si="128"/>
        <v>3.6</v>
      </c>
      <c r="AC668" t="str">
        <f t="shared" si="129"/>
        <v>risk</v>
      </c>
    </row>
    <row r="669" spans="1:29" ht="15.75">
      <c r="A669">
        <v>3</v>
      </c>
      <c r="B669" s="1">
        <v>6303</v>
      </c>
      <c r="C669" s="8">
        <v>2</v>
      </c>
      <c r="D669" t="s">
        <v>1450</v>
      </c>
      <c r="E669" s="1" t="s">
        <v>1451</v>
      </c>
      <c r="F669" s="1" t="s">
        <v>1446</v>
      </c>
      <c r="G669" s="1" t="s">
        <v>1447</v>
      </c>
      <c r="H669" s="1">
        <v>44</v>
      </c>
      <c r="I669" s="14">
        <v>31943</v>
      </c>
      <c r="J669" s="9">
        <f t="shared" si="120"/>
        <v>137.74535892057727</v>
      </c>
      <c r="K669" s="9">
        <f t="shared" si="121"/>
        <v>4</v>
      </c>
      <c r="L669" s="1">
        <v>57</v>
      </c>
      <c r="M669" s="1">
        <v>31920</v>
      </c>
      <c r="N669" s="9">
        <f t="shared" si="122"/>
        <v>178.57142857142856</v>
      </c>
      <c r="O669" s="9">
        <f t="shared" si="123"/>
        <v>5</v>
      </c>
      <c r="P669" s="1">
        <v>73</v>
      </c>
      <c r="Q669" s="1">
        <v>31834</v>
      </c>
      <c r="R669" s="9">
        <f t="shared" si="124"/>
        <v>229.31456932839103</v>
      </c>
      <c r="S669" s="9">
        <f t="shared" si="125"/>
        <v>5</v>
      </c>
      <c r="T669" s="1">
        <v>11</v>
      </c>
      <c r="U669" s="1">
        <v>31834</v>
      </c>
      <c r="V669" s="9">
        <f t="shared" si="126"/>
        <v>34.554250172771248</v>
      </c>
      <c r="W669" s="9">
        <f t="shared" si="127"/>
        <v>1</v>
      </c>
      <c r="X669">
        <v>0</v>
      </c>
      <c r="Y669" s="1">
        <v>31834</v>
      </c>
      <c r="Z669" s="9">
        <f t="shared" si="130"/>
        <v>0</v>
      </c>
      <c r="AA669" s="9">
        <f t="shared" si="131"/>
        <v>1</v>
      </c>
      <c r="AB669">
        <f t="shared" si="128"/>
        <v>3.2</v>
      </c>
      <c r="AC669" t="str">
        <f t="shared" si="129"/>
        <v>risk</v>
      </c>
    </row>
    <row r="670" spans="1:29" ht="15.75">
      <c r="A670">
        <v>4</v>
      </c>
      <c r="B670" s="1">
        <v>6304</v>
      </c>
      <c r="C670" s="8">
        <v>2</v>
      </c>
      <c r="D670" t="s">
        <v>1452</v>
      </c>
      <c r="E670" s="1" t="s">
        <v>1453</v>
      </c>
      <c r="F670" s="1" t="s">
        <v>1446</v>
      </c>
      <c r="G670" s="1" t="s">
        <v>1447</v>
      </c>
      <c r="H670" s="1">
        <v>372</v>
      </c>
      <c r="I670" s="14">
        <v>57357</v>
      </c>
      <c r="J670" s="9">
        <f t="shared" si="120"/>
        <v>648.56948585177054</v>
      </c>
      <c r="K670" s="9">
        <f t="shared" si="121"/>
        <v>5</v>
      </c>
      <c r="L670" s="1">
        <v>131</v>
      </c>
      <c r="M670" s="1">
        <v>57969</v>
      </c>
      <c r="N670" s="9">
        <f t="shared" si="122"/>
        <v>225.98285290413841</v>
      </c>
      <c r="O670" s="9">
        <f t="shared" si="123"/>
        <v>5</v>
      </c>
      <c r="P670" s="1">
        <v>330</v>
      </c>
      <c r="Q670" s="1">
        <v>58516</v>
      </c>
      <c r="R670" s="9">
        <f t="shared" si="124"/>
        <v>563.94832182650896</v>
      </c>
      <c r="S670" s="9">
        <f t="shared" si="125"/>
        <v>5</v>
      </c>
      <c r="T670" s="1">
        <v>69</v>
      </c>
      <c r="U670" s="1">
        <v>58516</v>
      </c>
      <c r="V670" s="9">
        <f t="shared" si="126"/>
        <v>117.91646729099733</v>
      </c>
      <c r="W670" s="9">
        <f t="shared" si="127"/>
        <v>3</v>
      </c>
      <c r="X670">
        <v>21</v>
      </c>
      <c r="Y670" s="1">
        <v>58516</v>
      </c>
      <c r="Z670" s="9">
        <f t="shared" si="130"/>
        <v>35.887620479868758</v>
      </c>
      <c r="AA670" s="9">
        <f t="shared" si="131"/>
        <v>1</v>
      </c>
      <c r="AB670">
        <f t="shared" si="128"/>
        <v>3.8</v>
      </c>
      <c r="AC670" t="str">
        <f t="shared" si="129"/>
        <v>risk</v>
      </c>
    </row>
    <row r="671" spans="1:29" ht="15.75">
      <c r="A671">
        <v>5</v>
      </c>
      <c r="B671" s="1">
        <v>6305</v>
      </c>
      <c r="C671" s="8">
        <v>2</v>
      </c>
      <c r="D671" t="s">
        <v>1454</v>
      </c>
      <c r="E671" s="1" t="s">
        <v>1455</v>
      </c>
      <c r="F671" s="1" t="s">
        <v>1446</v>
      </c>
      <c r="G671" s="1" t="s">
        <v>1447</v>
      </c>
      <c r="H671" s="1">
        <v>111</v>
      </c>
      <c r="I671" s="14">
        <v>85988</v>
      </c>
      <c r="J671" s="9">
        <f t="shared" si="120"/>
        <v>129.08777969018934</v>
      </c>
      <c r="K671" s="9">
        <f t="shared" si="121"/>
        <v>4</v>
      </c>
      <c r="L671" s="1">
        <v>63</v>
      </c>
      <c r="M671" s="1">
        <v>88866</v>
      </c>
      <c r="N671" s="9">
        <f t="shared" si="122"/>
        <v>70.893255013165884</v>
      </c>
      <c r="O671" s="9">
        <f t="shared" si="123"/>
        <v>2</v>
      </c>
      <c r="P671" s="1">
        <v>200</v>
      </c>
      <c r="Q671" s="1">
        <v>91387</v>
      </c>
      <c r="R671" s="9">
        <f t="shared" si="124"/>
        <v>218.84950813573045</v>
      </c>
      <c r="S671" s="9">
        <f t="shared" si="125"/>
        <v>5</v>
      </c>
      <c r="T671" s="1">
        <v>330</v>
      </c>
      <c r="U671" s="1">
        <v>91387</v>
      </c>
      <c r="V671" s="9">
        <f t="shared" si="126"/>
        <v>361.10168842395524</v>
      </c>
      <c r="W671" s="9">
        <f t="shared" si="127"/>
        <v>5</v>
      </c>
      <c r="X671">
        <v>86</v>
      </c>
      <c r="Y671" s="1">
        <v>91387</v>
      </c>
      <c r="Z671" s="9">
        <f t="shared" si="130"/>
        <v>94.105288498364104</v>
      </c>
      <c r="AA671" s="9">
        <f t="shared" si="131"/>
        <v>3</v>
      </c>
      <c r="AB671">
        <f t="shared" si="128"/>
        <v>3.8</v>
      </c>
      <c r="AC671" t="str">
        <f t="shared" si="129"/>
        <v>risk</v>
      </c>
    </row>
    <row r="672" spans="1:29" ht="15.75">
      <c r="A672">
        <v>6</v>
      </c>
      <c r="B672" s="1">
        <v>6306</v>
      </c>
      <c r="C672" s="8">
        <v>2</v>
      </c>
      <c r="D672" t="s">
        <v>1456</v>
      </c>
      <c r="E672" s="1" t="s">
        <v>1457</v>
      </c>
      <c r="F672" s="1" t="s">
        <v>1446</v>
      </c>
      <c r="G672" s="1" t="s">
        <v>1447</v>
      </c>
      <c r="H672" s="1">
        <v>193</v>
      </c>
      <c r="I672" s="14">
        <v>158424</v>
      </c>
      <c r="J672" s="9">
        <f t="shared" si="120"/>
        <v>121.82497601373528</v>
      </c>
      <c r="K672" s="9">
        <f t="shared" si="121"/>
        <v>4</v>
      </c>
      <c r="L672" s="1">
        <v>106</v>
      </c>
      <c r="M672" s="1">
        <v>162729</v>
      </c>
      <c r="N672" s="9">
        <f t="shared" si="122"/>
        <v>65.13897338519871</v>
      </c>
      <c r="O672" s="9">
        <f t="shared" si="123"/>
        <v>2</v>
      </c>
      <c r="P672" s="1">
        <v>177</v>
      </c>
      <c r="Q672" s="1">
        <v>165826</v>
      </c>
      <c r="R672" s="9">
        <f t="shared" si="124"/>
        <v>106.7383884312472</v>
      </c>
      <c r="S672" s="9">
        <f t="shared" si="125"/>
        <v>3</v>
      </c>
      <c r="T672" s="1">
        <v>74</v>
      </c>
      <c r="U672" s="1">
        <v>165826</v>
      </c>
      <c r="V672" s="9">
        <f t="shared" si="126"/>
        <v>44.625088948657023</v>
      </c>
      <c r="W672" s="9">
        <f t="shared" si="127"/>
        <v>2</v>
      </c>
      <c r="X672">
        <v>49</v>
      </c>
      <c r="Y672" s="1">
        <v>165826</v>
      </c>
      <c r="Z672" s="9">
        <f t="shared" si="130"/>
        <v>29.549045384921545</v>
      </c>
      <c r="AA672" s="9">
        <f t="shared" si="131"/>
        <v>1</v>
      </c>
      <c r="AB672">
        <f t="shared" si="128"/>
        <v>2.4</v>
      </c>
      <c r="AC672" t="str">
        <f t="shared" si="129"/>
        <v/>
      </c>
    </row>
    <row r="673" spans="1:29" ht="15.75">
      <c r="A673">
        <v>7</v>
      </c>
      <c r="B673" s="1">
        <v>6307</v>
      </c>
      <c r="C673" s="8">
        <v>2</v>
      </c>
      <c r="D673" t="s">
        <v>1458</v>
      </c>
      <c r="E673" s="1" t="s">
        <v>1459</v>
      </c>
      <c r="F673" s="1" t="s">
        <v>1446</v>
      </c>
      <c r="G673" s="1" t="s">
        <v>1447</v>
      </c>
      <c r="H673" s="1">
        <v>162</v>
      </c>
      <c r="I673" s="14">
        <v>80919</v>
      </c>
      <c r="J673" s="9">
        <f t="shared" si="120"/>
        <v>200.20020020020019</v>
      </c>
      <c r="K673" s="9">
        <f t="shared" si="121"/>
        <v>5</v>
      </c>
      <c r="L673" s="1">
        <v>133</v>
      </c>
      <c r="M673" s="1">
        <v>83005</v>
      </c>
      <c r="N673" s="9">
        <f t="shared" si="122"/>
        <v>160.23131136678512</v>
      </c>
      <c r="O673" s="9">
        <f t="shared" si="123"/>
        <v>5</v>
      </c>
      <c r="P673" s="1">
        <v>136</v>
      </c>
      <c r="Q673" s="1">
        <v>85930</v>
      </c>
      <c r="R673" s="9">
        <f t="shared" si="124"/>
        <v>158.26835796578609</v>
      </c>
      <c r="S673" s="9">
        <f t="shared" si="125"/>
        <v>4</v>
      </c>
      <c r="T673" s="1">
        <v>46</v>
      </c>
      <c r="U673" s="1">
        <v>85930</v>
      </c>
      <c r="V673" s="9">
        <f t="shared" si="126"/>
        <v>53.53194460607471</v>
      </c>
      <c r="W673" s="9">
        <f t="shared" si="127"/>
        <v>2</v>
      </c>
      <c r="X673">
        <v>8</v>
      </c>
      <c r="Y673" s="1">
        <v>85930</v>
      </c>
      <c r="Z673" s="9">
        <f t="shared" si="130"/>
        <v>9.309903409752124</v>
      </c>
      <c r="AA673" s="9">
        <f t="shared" si="131"/>
        <v>1</v>
      </c>
      <c r="AB673">
        <f t="shared" si="128"/>
        <v>3.4</v>
      </c>
      <c r="AC673" t="str">
        <f t="shared" si="129"/>
        <v>risk</v>
      </c>
    </row>
    <row r="674" spans="1:29" ht="15.75">
      <c r="A674">
        <v>8</v>
      </c>
      <c r="B674" s="1">
        <v>6308</v>
      </c>
      <c r="C674" s="8">
        <v>2</v>
      </c>
      <c r="D674" t="s">
        <v>1460</v>
      </c>
      <c r="E674" s="1" t="s">
        <v>1461</v>
      </c>
      <c r="F674" s="1" t="s">
        <v>1446</v>
      </c>
      <c r="G674" s="1" t="s">
        <v>1447</v>
      </c>
      <c r="H674" s="1">
        <v>150</v>
      </c>
      <c r="I674" s="14">
        <v>42207</v>
      </c>
      <c r="J674" s="9">
        <f t="shared" si="120"/>
        <v>355.39128580567206</v>
      </c>
      <c r="K674" s="9">
        <f t="shared" si="121"/>
        <v>5</v>
      </c>
      <c r="L674" s="1">
        <v>127</v>
      </c>
      <c r="M674" s="1">
        <v>43323</v>
      </c>
      <c r="N674" s="9">
        <f t="shared" si="122"/>
        <v>293.14682732036101</v>
      </c>
      <c r="O674" s="9">
        <f t="shared" si="123"/>
        <v>5</v>
      </c>
      <c r="P674" s="1">
        <v>77</v>
      </c>
      <c r="Q674" s="1">
        <v>44732</v>
      </c>
      <c r="R674" s="9">
        <f t="shared" si="124"/>
        <v>172.13627827953144</v>
      </c>
      <c r="S674" s="9">
        <f t="shared" si="125"/>
        <v>5</v>
      </c>
      <c r="T674" s="1">
        <v>72</v>
      </c>
      <c r="U674" s="1">
        <v>44732</v>
      </c>
      <c r="V674" s="9">
        <f t="shared" si="126"/>
        <v>160.95859787176965</v>
      </c>
      <c r="W674" s="9">
        <f t="shared" si="127"/>
        <v>5</v>
      </c>
      <c r="X674">
        <v>188</v>
      </c>
      <c r="Y674" s="1">
        <v>44732</v>
      </c>
      <c r="Z674" s="9">
        <f t="shared" si="130"/>
        <v>420.280783331843</v>
      </c>
      <c r="AA674" s="9">
        <f t="shared" si="131"/>
        <v>5</v>
      </c>
      <c r="AB674">
        <f t="shared" si="128"/>
        <v>5</v>
      </c>
      <c r="AC674" t="str">
        <f t="shared" si="129"/>
        <v>risk</v>
      </c>
    </row>
    <row r="675" spans="1:29" ht="15.75">
      <c r="A675">
        <v>9</v>
      </c>
      <c r="B675" s="1">
        <v>6309</v>
      </c>
      <c r="C675" s="8">
        <v>2</v>
      </c>
      <c r="D675" t="s">
        <v>1462</v>
      </c>
      <c r="E675" s="1" t="s">
        <v>1463</v>
      </c>
      <c r="F675" s="1" t="s">
        <v>1446</v>
      </c>
      <c r="G675" s="1" t="s">
        <v>1447</v>
      </c>
      <c r="H675" s="1">
        <v>41</v>
      </c>
      <c r="I675" s="15">
        <v>33398</v>
      </c>
      <c r="J675" s="9">
        <f t="shared" si="120"/>
        <v>122.76184202646866</v>
      </c>
      <c r="K675" s="9">
        <f t="shared" si="121"/>
        <v>4</v>
      </c>
      <c r="L675" s="1">
        <v>116</v>
      </c>
      <c r="M675" s="1">
        <v>33646</v>
      </c>
      <c r="N675" s="9">
        <f t="shared" si="122"/>
        <v>344.76609403792429</v>
      </c>
      <c r="O675" s="9">
        <f t="shared" si="123"/>
        <v>5</v>
      </c>
      <c r="P675" s="1">
        <v>76</v>
      </c>
      <c r="Q675" s="1">
        <v>34056</v>
      </c>
      <c r="R675" s="9">
        <f t="shared" si="124"/>
        <v>223.16185106882779</v>
      </c>
      <c r="S675" s="9">
        <f t="shared" si="125"/>
        <v>5</v>
      </c>
      <c r="T675" s="1">
        <v>49</v>
      </c>
      <c r="U675" s="1">
        <v>34056</v>
      </c>
      <c r="V675" s="9">
        <f t="shared" si="126"/>
        <v>143.88066713648109</v>
      </c>
      <c r="W675" s="9">
        <f t="shared" si="127"/>
        <v>4</v>
      </c>
      <c r="X675">
        <v>6</v>
      </c>
      <c r="Y675" s="1">
        <v>34056</v>
      </c>
      <c r="Z675" s="9">
        <f t="shared" si="130"/>
        <v>17.618040873854827</v>
      </c>
      <c r="AA675" s="9">
        <f t="shared" si="131"/>
        <v>1</v>
      </c>
      <c r="AB675">
        <f t="shared" si="128"/>
        <v>3.8</v>
      </c>
      <c r="AC675" t="str">
        <f t="shared" si="129"/>
        <v>risk</v>
      </c>
    </row>
    <row r="676" spans="1:29" ht="15.75">
      <c r="A676">
        <v>1</v>
      </c>
      <c r="B676" s="1">
        <v>6401</v>
      </c>
      <c r="C676" s="8">
        <v>2</v>
      </c>
      <c r="D676" t="s">
        <v>1464</v>
      </c>
      <c r="E676" s="1" t="s">
        <v>1465</v>
      </c>
      <c r="F676" s="1" t="s">
        <v>1466</v>
      </c>
      <c r="G676" s="1" t="s">
        <v>1467</v>
      </c>
      <c r="H676" s="1">
        <v>58</v>
      </c>
      <c r="I676" s="13">
        <v>104742</v>
      </c>
      <c r="J676" s="9">
        <f t="shared" si="120"/>
        <v>55.374157453552534</v>
      </c>
      <c r="K676" s="9">
        <f t="shared" si="121"/>
        <v>2</v>
      </c>
      <c r="L676" s="1">
        <v>202</v>
      </c>
      <c r="M676" s="1">
        <v>104516</v>
      </c>
      <c r="N676" s="9">
        <f t="shared" si="122"/>
        <v>193.27184354548586</v>
      </c>
      <c r="O676" s="9">
        <f t="shared" si="123"/>
        <v>5</v>
      </c>
      <c r="P676" s="1">
        <v>201</v>
      </c>
      <c r="Q676" s="1">
        <v>104124</v>
      </c>
      <c r="R676" s="9">
        <f t="shared" si="124"/>
        <v>193.03906880258154</v>
      </c>
      <c r="S676" s="9">
        <f t="shared" si="125"/>
        <v>5</v>
      </c>
      <c r="T676" s="1">
        <v>107</v>
      </c>
      <c r="U676" s="1">
        <v>104124</v>
      </c>
      <c r="V676" s="9">
        <f t="shared" si="126"/>
        <v>102.76209135261804</v>
      </c>
      <c r="W676" s="9">
        <f t="shared" si="127"/>
        <v>3</v>
      </c>
      <c r="X676">
        <v>6</v>
      </c>
      <c r="Y676" s="1">
        <v>104124</v>
      </c>
      <c r="Z676" s="9">
        <f t="shared" si="130"/>
        <v>5.7623602627636279</v>
      </c>
      <c r="AA676" s="9">
        <f t="shared" si="131"/>
        <v>1</v>
      </c>
      <c r="AB676">
        <f t="shared" si="128"/>
        <v>3.2</v>
      </c>
      <c r="AC676" t="str">
        <f t="shared" si="129"/>
        <v>risk</v>
      </c>
    </row>
    <row r="677" spans="1:29" ht="15.75">
      <c r="A677">
        <v>2</v>
      </c>
      <c r="B677" s="1">
        <v>6402</v>
      </c>
      <c r="C677" s="8">
        <v>2</v>
      </c>
      <c r="D677" t="s">
        <v>1468</v>
      </c>
      <c r="E677" s="1" t="s">
        <v>1469</v>
      </c>
      <c r="F677" s="1" t="s">
        <v>1466</v>
      </c>
      <c r="G677" s="1" t="s">
        <v>1467</v>
      </c>
      <c r="H677" s="1">
        <v>3</v>
      </c>
      <c r="I677" s="14">
        <v>48093</v>
      </c>
      <c r="J677" s="9">
        <f t="shared" si="120"/>
        <v>6.2379140415445082</v>
      </c>
      <c r="K677" s="9">
        <f t="shared" si="121"/>
        <v>1</v>
      </c>
      <c r="L677" s="1">
        <v>34</v>
      </c>
      <c r="M677" s="1">
        <v>48037</v>
      </c>
      <c r="N677" s="9">
        <f t="shared" si="122"/>
        <v>70.778774694506325</v>
      </c>
      <c r="O677" s="9">
        <f t="shared" si="123"/>
        <v>2</v>
      </c>
      <c r="P677" s="1">
        <v>16</v>
      </c>
      <c r="Q677" s="1">
        <v>47924</v>
      </c>
      <c r="R677" s="9">
        <f t="shared" si="124"/>
        <v>33.38619480844671</v>
      </c>
      <c r="S677" s="9">
        <f t="shared" si="125"/>
        <v>1</v>
      </c>
      <c r="T677" s="1">
        <v>2</v>
      </c>
      <c r="U677" s="1">
        <v>47924</v>
      </c>
      <c r="V677" s="9">
        <f t="shared" si="126"/>
        <v>4.1732743510558388</v>
      </c>
      <c r="W677" s="9">
        <f t="shared" si="127"/>
        <v>1</v>
      </c>
      <c r="X677">
        <v>0</v>
      </c>
      <c r="Y677" s="1">
        <v>47924</v>
      </c>
      <c r="Z677" s="9">
        <f t="shared" si="130"/>
        <v>0</v>
      </c>
      <c r="AA677" s="9">
        <f t="shared" si="131"/>
        <v>1</v>
      </c>
      <c r="AB677">
        <f t="shared" si="128"/>
        <v>1.2</v>
      </c>
      <c r="AC677" t="str">
        <f t="shared" si="129"/>
        <v/>
      </c>
    </row>
    <row r="678" spans="1:29" ht="15.75">
      <c r="A678">
        <v>3</v>
      </c>
      <c r="B678" s="1">
        <v>6403</v>
      </c>
      <c r="C678" s="8">
        <v>2</v>
      </c>
      <c r="D678" t="s">
        <v>1470</v>
      </c>
      <c r="E678" s="1" t="s">
        <v>1471</v>
      </c>
      <c r="F678" s="1" t="s">
        <v>1466</v>
      </c>
      <c r="G678" s="1" t="s">
        <v>1467</v>
      </c>
      <c r="H678" s="1">
        <v>12</v>
      </c>
      <c r="I678" s="14">
        <v>56968</v>
      </c>
      <c r="J678" s="9">
        <f t="shared" si="120"/>
        <v>21.064457239151803</v>
      </c>
      <c r="K678" s="9">
        <f t="shared" si="121"/>
        <v>1</v>
      </c>
      <c r="L678" s="1">
        <v>39</v>
      </c>
      <c r="M678" s="1">
        <v>56917</v>
      </c>
      <c r="N678" s="9">
        <f t="shared" si="122"/>
        <v>68.52082857494247</v>
      </c>
      <c r="O678" s="9">
        <f t="shared" si="123"/>
        <v>2</v>
      </c>
      <c r="P678" s="1">
        <v>34</v>
      </c>
      <c r="Q678" s="1">
        <v>56754</v>
      </c>
      <c r="R678" s="9">
        <f t="shared" si="124"/>
        <v>59.907671705959054</v>
      </c>
      <c r="S678" s="9">
        <f t="shared" si="125"/>
        <v>2</v>
      </c>
      <c r="T678" s="1">
        <v>85</v>
      </c>
      <c r="U678" s="1">
        <v>56754</v>
      </c>
      <c r="V678" s="9">
        <f t="shared" si="126"/>
        <v>149.76917926489762</v>
      </c>
      <c r="W678" s="9">
        <f t="shared" si="127"/>
        <v>4</v>
      </c>
      <c r="X678">
        <v>6</v>
      </c>
      <c r="Y678" s="1">
        <v>56754</v>
      </c>
      <c r="Z678" s="9">
        <f t="shared" si="130"/>
        <v>10.571942065757479</v>
      </c>
      <c r="AA678" s="9">
        <f t="shared" si="131"/>
        <v>1</v>
      </c>
      <c r="AB678">
        <f t="shared" si="128"/>
        <v>2</v>
      </c>
      <c r="AC678" t="str">
        <f t="shared" si="129"/>
        <v/>
      </c>
    </row>
    <row r="679" spans="1:29" ht="15.75">
      <c r="A679">
        <v>4</v>
      </c>
      <c r="B679" s="1">
        <v>6404</v>
      </c>
      <c r="C679" s="8">
        <v>2</v>
      </c>
      <c r="D679" t="s">
        <v>1472</v>
      </c>
      <c r="E679" s="1" t="s">
        <v>1473</v>
      </c>
      <c r="F679" s="1" t="s">
        <v>1466</v>
      </c>
      <c r="G679" s="1" t="s">
        <v>1467</v>
      </c>
      <c r="H679" s="1">
        <v>35</v>
      </c>
      <c r="I679" s="14">
        <v>64664</v>
      </c>
      <c r="J679" s="9">
        <f t="shared" si="120"/>
        <v>54.1259433378696</v>
      </c>
      <c r="K679" s="9">
        <f t="shared" si="121"/>
        <v>2</v>
      </c>
      <c r="L679" s="1">
        <v>100</v>
      </c>
      <c r="M679" s="1">
        <v>64449</v>
      </c>
      <c r="N679" s="9">
        <f t="shared" si="122"/>
        <v>155.16144548402613</v>
      </c>
      <c r="O679" s="9">
        <f t="shared" si="123"/>
        <v>4</v>
      </c>
      <c r="P679" s="1">
        <v>66</v>
      </c>
      <c r="Q679" s="1">
        <v>64202</v>
      </c>
      <c r="R679" s="9">
        <f t="shared" si="124"/>
        <v>102.8005358088533</v>
      </c>
      <c r="S679" s="9">
        <f t="shared" si="125"/>
        <v>3</v>
      </c>
      <c r="T679" s="1">
        <v>168</v>
      </c>
      <c r="U679" s="1">
        <v>64202</v>
      </c>
      <c r="V679" s="9">
        <f t="shared" si="126"/>
        <v>261.67409114980842</v>
      </c>
      <c r="W679" s="9">
        <f t="shared" si="127"/>
        <v>5</v>
      </c>
      <c r="X679">
        <v>12</v>
      </c>
      <c r="Y679" s="1">
        <v>64202</v>
      </c>
      <c r="Z679" s="9">
        <f t="shared" si="130"/>
        <v>18.6910065107006</v>
      </c>
      <c r="AA679" s="9">
        <f t="shared" si="131"/>
        <v>1</v>
      </c>
      <c r="AB679">
        <f t="shared" si="128"/>
        <v>3</v>
      </c>
      <c r="AC679" t="str">
        <f t="shared" si="129"/>
        <v/>
      </c>
    </row>
    <row r="680" spans="1:29" ht="15.75">
      <c r="A680">
        <v>5</v>
      </c>
      <c r="B680" s="1">
        <v>6405</v>
      </c>
      <c r="C680" s="8">
        <v>2</v>
      </c>
      <c r="D680" t="s">
        <v>1474</v>
      </c>
      <c r="E680" s="1" t="s">
        <v>1475</v>
      </c>
      <c r="F680" s="1" t="s">
        <v>1466</v>
      </c>
      <c r="G680" s="1" t="s">
        <v>1467</v>
      </c>
      <c r="H680" s="1">
        <v>13</v>
      </c>
      <c r="I680" s="14">
        <v>93291</v>
      </c>
      <c r="J680" s="9">
        <f t="shared" si="120"/>
        <v>13.934891897396319</v>
      </c>
      <c r="K680" s="9">
        <f t="shared" si="121"/>
        <v>1</v>
      </c>
      <c r="L680" s="1">
        <v>79</v>
      </c>
      <c r="M680" s="1">
        <v>93159</v>
      </c>
      <c r="N680" s="9">
        <f t="shared" si="122"/>
        <v>84.801253770435494</v>
      </c>
      <c r="O680" s="9">
        <f t="shared" si="123"/>
        <v>3</v>
      </c>
      <c r="P680" s="1">
        <v>134</v>
      </c>
      <c r="Q680" s="1">
        <v>92935</v>
      </c>
      <c r="R680" s="9">
        <f t="shared" si="124"/>
        <v>144.18679722386614</v>
      </c>
      <c r="S680" s="9">
        <f t="shared" si="125"/>
        <v>4</v>
      </c>
      <c r="T680" s="1">
        <v>77</v>
      </c>
      <c r="U680" s="1">
        <v>92935</v>
      </c>
      <c r="V680" s="9">
        <f t="shared" si="126"/>
        <v>82.853607359982789</v>
      </c>
      <c r="W680" s="9">
        <f t="shared" si="127"/>
        <v>3</v>
      </c>
      <c r="X680">
        <v>26</v>
      </c>
      <c r="Y680" s="1">
        <v>92935</v>
      </c>
      <c r="Z680" s="9">
        <f t="shared" si="130"/>
        <v>27.976542744929251</v>
      </c>
      <c r="AA680" s="9">
        <f t="shared" si="131"/>
        <v>1</v>
      </c>
      <c r="AB680">
        <f t="shared" si="128"/>
        <v>2.4</v>
      </c>
      <c r="AC680" t="str">
        <f t="shared" si="129"/>
        <v/>
      </c>
    </row>
    <row r="681" spans="1:29" ht="15.75">
      <c r="A681">
        <v>6</v>
      </c>
      <c r="B681" s="1">
        <v>6406</v>
      </c>
      <c r="C681" s="8">
        <v>2</v>
      </c>
      <c r="D681" t="s">
        <v>1476</v>
      </c>
      <c r="E681" s="1" t="s">
        <v>1477</v>
      </c>
      <c r="F681" s="1" t="s">
        <v>1466</v>
      </c>
      <c r="G681" s="1" t="s">
        <v>1467</v>
      </c>
      <c r="H681" s="1">
        <v>21</v>
      </c>
      <c r="I681" s="14">
        <v>71354</v>
      </c>
      <c r="J681" s="9">
        <f t="shared" si="120"/>
        <v>29.43072567760742</v>
      </c>
      <c r="K681" s="9">
        <f t="shared" si="121"/>
        <v>1</v>
      </c>
      <c r="L681" s="1">
        <v>93</v>
      </c>
      <c r="M681" s="1">
        <v>71203</v>
      </c>
      <c r="N681" s="9">
        <f t="shared" si="122"/>
        <v>130.61247419350309</v>
      </c>
      <c r="O681" s="9">
        <f t="shared" si="123"/>
        <v>4</v>
      </c>
      <c r="P681" s="1">
        <v>49</v>
      </c>
      <c r="Q681" s="1">
        <v>70960</v>
      </c>
      <c r="R681" s="9">
        <f t="shared" si="124"/>
        <v>69.052987598647121</v>
      </c>
      <c r="S681" s="9">
        <f t="shared" si="125"/>
        <v>2</v>
      </c>
      <c r="T681" s="1">
        <v>60</v>
      </c>
      <c r="U681" s="1">
        <v>70960</v>
      </c>
      <c r="V681" s="9">
        <f t="shared" si="126"/>
        <v>84.554678692220961</v>
      </c>
      <c r="W681" s="9">
        <f t="shared" si="127"/>
        <v>3</v>
      </c>
      <c r="X681">
        <v>54</v>
      </c>
      <c r="Y681" s="1">
        <v>70960</v>
      </c>
      <c r="Z681" s="9">
        <f t="shared" si="130"/>
        <v>76.09921082299887</v>
      </c>
      <c r="AA681" s="9">
        <f t="shared" si="131"/>
        <v>2</v>
      </c>
      <c r="AB681">
        <f t="shared" si="128"/>
        <v>2.4</v>
      </c>
      <c r="AC681" t="str">
        <f t="shared" si="129"/>
        <v/>
      </c>
    </row>
    <row r="682" spans="1:29" ht="15.75">
      <c r="A682">
        <v>7</v>
      </c>
      <c r="B682" s="1">
        <v>6407</v>
      </c>
      <c r="C682" s="8">
        <v>2</v>
      </c>
      <c r="D682" t="s">
        <v>1478</v>
      </c>
      <c r="E682" s="1" t="s">
        <v>1479</v>
      </c>
      <c r="F682" s="1" t="s">
        <v>1466</v>
      </c>
      <c r="G682" s="1" t="s">
        <v>1467</v>
      </c>
      <c r="H682" s="1">
        <v>37</v>
      </c>
      <c r="I682" s="14">
        <v>84561</v>
      </c>
      <c r="J682" s="9">
        <f t="shared" si="120"/>
        <v>43.75539551329809</v>
      </c>
      <c r="K682" s="9">
        <f t="shared" si="121"/>
        <v>2</v>
      </c>
      <c r="L682" s="1">
        <v>68</v>
      </c>
      <c r="M682" s="1">
        <v>84171</v>
      </c>
      <c r="N682" s="9">
        <f t="shared" si="122"/>
        <v>80.787919829870148</v>
      </c>
      <c r="O682" s="9">
        <f t="shared" si="123"/>
        <v>3</v>
      </c>
      <c r="P682" s="1">
        <v>107</v>
      </c>
      <c r="Q682" s="1">
        <v>83733</v>
      </c>
      <c r="R682" s="9">
        <f t="shared" si="124"/>
        <v>127.78713291056096</v>
      </c>
      <c r="S682" s="9">
        <f t="shared" si="125"/>
        <v>4</v>
      </c>
      <c r="T682" s="1">
        <v>139</v>
      </c>
      <c r="U682" s="1">
        <v>83733</v>
      </c>
      <c r="V682" s="9">
        <f t="shared" si="126"/>
        <v>166.00384555671002</v>
      </c>
      <c r="W682" s="9">
        <f t="shared" si="127"/>
        <v>5</v>
      </c>
      <c r="X682">
        <v>2</v>
      </c>
      <c r="Y682" s="1">
        <v>83733</v>
      </c>
      <c r="Z682" s="9">
        <f t="shared" si="130"/>
        <v>2.3885445403843168</v>
      </c>
      <c r="AA682" s="9">
        <f t="shared" si="131"/>
        <v>1</v>
      </c>
      <c r="AB682">
        <f t="shared" si="128"/>
        <v>3</v>
      </c>
      <c r="AC682" t="str">
        <f t="shared" si="129"/>
        <v/>
      </c>
    </row>
    <row r="683" spans="1:29" ht="15.75">
      <c r="A683">
        <v>8</v>
      </c>
      <c r="B683" s="1">
        <v>6408</v>
      </c>
      <c r="C683" s="8">
        <v>2</v>
      </c>
      <c r="D683" t="s">
        <v>1480</v>
      </c>
      <c r="E683" s="1" t="s">
        <v>1481</v>
      </c>
      <c r="F683" s="1" t="s">
        <v>1466</v>
      </c>
      <c r="G683" s="1" t="s">
        <v>1467</v>
      </c>
      <c r="H683" s="1">
        <v>14</v>
      </c>
      <c r="I683" s="14">
        <v>26323</v>
      </c>
      <c r="J683" s="9">
        <f t="shared" si="120"/>
        <v>53.185427192949128</v>
      </c>
      <c r="K683" s="9">
        <f t="shared" si="121"/>
        <v>2</v>
      </c>
      <c r="L683" s="1">
        <v>7</v>
      </c>
      <c r="M683" s="1">
        <v>26229</v>
      </c>
      <c r="N683" s="9">
        <f t="shared" si="122"/>
        <v>26.68801708033093</v>
      </c>
      <c r="O683" s="9">
        <f t="shared" si="123"/>
        <v>1</v>
      </c>
      <c r="P683" s="1">
        <v>49</v>
      </c>
      <c r="Q683" s="1">
        <v>26092</v>
      </c>
      <c r="R683" s="9">
        <f t="shared" si="124"/>
        <v>187.7970259083244</v>
      </c>
      <c r="S683" s="9">
        <f t="shared" si="125"/>
        <v>5</v>
      </c>
      <c r="T683" s="1">
        <v>15</v>
      </c>
      <c r="U683" s="1">
        <v>26092</v>
      </c>
      <c r="V683" s="9">
        <f t="shared" si="126"/>
        <v>57.488885482140127</v>
      </c>
      <c r="W683" s="9">
        <f t="shared" si="127"/>
        <v>2</v>
      </c>
      <c r="X683">
        <v>4</v>
      </c>
      <c r="Y683" s="1">
        <v>26092</v>
      </c>
      <c r="Z683" s="9">
        <f t="shared" si="130"/>
        <v>15.330369461904032</v>
      </c>
      <c r="AA683" s="9">
        <f t="shared" si="131"/>
        <v>1</v>
      </c>
      <c r="AB683">
        <f t="shared" si="128"/>
        <v>2.2000000000000002</v>
      </c>
      <c r="AC683" t="str">
        <f t="shared" si="129"/>
        <v/>
      </c>
    </row>
    <row r="684" spans="1:29" ht="15.75">
      <c r="A684">
        <v>9</v>
      </c>
      <c r="B684" s="1">
        <v>6409</v>
      </c>
      <c r="C684" s="8">
        <v>2</v>
      </c>
      <c r="D684" t="s">
        <v>1482</v>
      </c>
      <c r="E684" s="1" t="s">
        <v>1483</v>
      </c>
      <c r="F684" s="1" t="s">
        <v>1466</v>
      </c>
      <c r="G684" s="1" t="s">
        <v>1467</v>
      </c>
      <c r="H684" s="1">
        <v>23</v>
      </c>
      <c r="I684" s="14">
        <v>49779</v>
      </c>
      <c r="J684" s="9">
        <f t="shared" si="120"/>
        <v>46.204222664175653</v>
      </c>
      <c r="K684" s="9">
        <f t="shared" si="121"/>
        <v>2</v>
      </c>
      <c r="L684" s="1">
        <v>59</v>
      </c>
      <c r="M684" s="1">
        <v>49606</v>
      </c>
      <c r="N684" s="9">
        <f t="shared" si="122"/>
        <v>118.93722533564488</v>
      </c>
      <c r="O684" s="9">
        <f t="shared" si="123"/>
        <v>3</v>
      </c>
      <c r="P684" s="1">
        <v>32</v>
      </c>
      <c r="Q684" s="1">
        <v>49441</v>
      </c>
      <c r="R684" s="9">
        <f t="shared" si="124"/>
        <v>64.723609959345481</v>
      </c>
      <c r="S684" s="9">
        <f t="shared" si="125"/>
        <v>2</v>
      </c>
      <c r="T684" s="1">
        <v>48</v>
      </c>
      <c r="U684" s="1">
        <v>49441</v>
      </c>
      <c r="V684" s="9">
        <f t="shared" si="126"/>
        <v>97.085414939018222</v>
      </c>
      <c r="W684" s="9">
        <f t="shared" si="127"/>
        <v>3</v>
      </c>
      <c r="X684">
        <v>21</v>
      </c>
      <c r="Y684" s="1">
        <v>49441</v>
      </c>
      <c r="Z684" s="9">
        <f t="shared" si="130"/>
        <v>42.474869035820468</v>
      </c>
      <c r="AA684" s="9">
        <f t="shared" si="131"/>
        <v>2</v>
      </c>
      <c r="AB684">
        <f t="shared" si="128"/>
        <v>2.4</v>
      </c>
      <c r="AC684" t="str">
        <f t="shared" si="129"/>
        <v/>
      </c>
    </row>
    <row r="685" spans="1:29" ht="15.75">
      <c r="A685">
        <v>1</v>
      </c>
      <c r="B685" s="1">
        <v>6501</v>
      </c>
      <c r="C685" s="8">
        <v>2</v>
      </c>
      <c r="D685" t="s">
        <v>1484</v>
      </c>
      <c r="E685" s="1" t="s">
        <v>1485</v>
      </c>
      <c r="F685" s="1" t="s">
        <v>1486</v>
      </c>
      <c r="G685" s="1" t="s">
        <v>1487</v>
      </c>
      <c r="H685" s="1">
        <v>220</v>
      </c>
      <c r="I685" s="14">
        <v>289479</v>
      </c>
      <c r="J685" s="9">
        <f t="shared" si="120"/>
        <v>75.998604389264855</v>
      </c>
      <c r="K685" s="9">
        <f t="shared" si="121"/>
        <v>2</v>
      </c>
      <c r="L685" s="1">
        <v>385</v>
      </c>
      <c r="M685" s="1">
        <v>290403</v>
      </c>
      <c r="N685" s="9">
        <f t="shared" si="122"/>
        <v>132.57438800563355</v>
      </c>
      <c r="O685" s="9">
        <f t="shared" si="123"/>
        <v>4</v>
      </c>
      <c r="P685" s="1">
        <v>261</v>
      </c>
      <c r="Q685" s="1">
        <v>291474</v>
      </c>
      <c r="R685" s="9">
        <f t="shared" si="124"/>
        <v>89.544865065151612</v>
      </c>
      <c r="S685" s="9">
        <f t="shared" si="125"/>
        <v>3</v>
      </c>
      <c r="T685" s="1">
        <v>309</v>
      </c>
      <c r="U685" s="1">
        <v>291474</v>
      </c>
      <c r="V685" s="9">
        <f t="shared" si="126"/>
        <v>106.01288622655879</v>
      </c>
      <c r="W685" s="9">
        <f t="shared" si="127"/>
        <v>3</v>
      </c>
      <c r="X685">
        <v>21</v>
      </c>
      <c r="Y685" s="1">
        <v>291474</v>
      </c>
      <c r="Z685" s="9">
        <f t="shared" si="130"/>
        <v>7.2047592581156463</v>
      </c>
      <c r="AA685" s="9">
        <f t="shared" si="131"/>
        <v>1</v>
      </c>
      <c r="AB685">
        <f t="shared" si="128"/>
        <v>2.6</v>
      </c>
      <c r="AC685" t="str">
        <f t="shared" si="129"/>
        <v>risk</v>
      </c>
    </row>
    <row r="686" spans="1:29" ht="15.75">
      <c r="A686">
        <v>2</v>
      </c>
      <c r="B686" s="1">
        <v>6502</v>
      </c>
      <c r="C686" s="8">
        <v>2</v>
      </c>
      <c r="D686" t="s">
        <v>1488</v>
      </c>
      <c r="E686" s="1" t="s">
        <v>1489</v>
      </c>
      <c r="F686" s="1" t="s">
        <v>1486</v>
      </c>
      <c r="G686" s="1" t="s">
        <v>1487</v>
      </c>
      <c r="H686" s="1">
        <v>32</v>
      </c>
      <c r="I686" s="14">
        <v>87651</v>
      </c>
      <c r="J686" s="9">
        <f t="shared" si="120"/>
        <v>36.508425460063201</v>
      </c>
      <c r="K686" s="9">
        <f t="shared" si="121"/>
        <v>1</v>
      </c>
      <c r="L686" s="1">
        <v>67</v>
      </c>
      <c r="M686" s="1">
        <v>87686</v>
      </c>
      <c r="N686" s="9">
        <f t="shared" si="122"/>
        <v>76.409004858244188</v>
      </c>
      <c r="O686" s="9">
        <f t="shared" si="123"/>
        <v>2</v>
      </c>
      <c r="P686" s="1">
        <v>83</v>
      </c>
      <c r="Q686" s="1">
        <v>87704</v>
      </c>
      <c r="R686" s="9">
        <f t="shared" si="124"/>
        <v>94.636504606403363</v>
      </c>
      <c r="S686" s="9">
        <f t="shared" si="125"/>
        <v>3</v>
      </c>
      <c r="T686" s="1">
        <v>126</v>
      </c>
      <c r="U686" s="1">
        <v>87704</v>
      </c>
      <c r="V686" s="9">
        <f t="shared" si="126"/>
        <v>143.66505518562437</v>
      </c>
      <c r="W686" s="9">
        <f t="shared" si="127"/>
        <v>4</v>
      </c>
      <c r="X686">
        <v>1</v>
      </c>
      <c r="Y686" s="1">
        <v>87704</v>
      </c>
      <c r="Z686" s="9">
        <f t="shared" si="130"/>
        <v>1.1401988506795584</v>
      </c>
      <c r="AA686" s="9">
        <f t="shared" si="131"/>
        <v>1</v>
      </c>
      <c r="AB686">
        <f t="shared" si="128"/>
        <v>2.2000000000000002</v>
      </c>
      <c r="AC686" t="str">
        <f t="shared" si="129"/>
        <v/>
      </c>
    </row>
    <row r="687" spans="1:29" ht="15.75">
      <c r="A687">
        <v>3</v>
      </c>
      <c r="B687" s="1">
        <v>6503</v>
      </c>
      <c r="C687" s="8">
        <v>2</v>
      </c>
      <c r="D687" t="s">
        <v>1490</v>
      </c>
      <c r="E687" s="1" t="s">
        <v>1491</v>
      </c>
      <c r="F687" s="1" t="s">
        <v>1486</v>
      </c>
      <c r="G687" s="1" t="s">
        <v>1487</v>
      </c>
      <c r="H687" s="1">
        <v>34</v>
      </c>
      <c r="I687" s="14">
        <v>41230</v>
      </c>
      <c r="J687" s="9">
        <f t="shared" si="120"/>
        <v>82.46422507882609</v>
      </c>
      <c r="K687" s="9">
        <f t="shared" si="121"/>
        <v>3</v>
      </c>
      <c r="L687" s="1">
        <v>81</v>
      </c>
      <c r="M687" s="1">
        <v>41312</v>
      </c>
      <c r="N687" s="9">
        <f t="shared" si="122"/>
        <v>196.06893880712624</v>
      </c>
      <c r="O687" s="9">
        <f t="shared" si="123"/>
        <v>5</v>
      </c>
      <c r="P687" s="1">
        <v>17</v>
      </c>
      <c r="Q687" s="1">
        <v>41344</v>
      </c>
      <c r="R687" s="9">
        <f t="shared" si="124"/>
        <v>41.118421052631575</v>
      </c>
      <c r="S687" s="9">
        <f t="shared" si="125"/>
        <v>2</v>
      </c>
      <c r="T687" s="1">
        <v>33</v>
      </c>
      <c r="U687" s="1">
        <v>41344</v>
      </c>
      <c r="V687" s="9">
        <f t="shared" si="126"/>
        <v>79.818111455108365</v>
      </c>
      <c r="W687" s="9">
        <f t="shared" si="127"/>
        <v>2</v>
      </c>
      <c r="X687">
        <v>9</v>
      </c>
      <c r="Y687" s="1">
        <v>41344</v>
      </c>
      <c r="Z687" s="9">
        <f t="shared" si="130"/>
        <v>21.768575851393187</v>
      </c>
      <c r="AA687" s="9">
        <f t="shared" si="131"/>
        <v>1</v>
      </c>
      <c r="AB687">
        <f t="shared" si="128"/>
        <v>2.6</v>
      </c>
      <c r="AC687" t="str">
        <f t="shared" si="129"/>
        <v/>
      </c>
    </row>
    <row r="688" spans="1:29" ht="15.75">
      <c r="A688">
        <v>4</v>
      </c>
      <c r="B688" s="1">
        <v>6504</v>
      </c>
      <c r="C688" s="8">
        <v>2</v>
      </c>
      <c r="D688" t="s">
        <v>1492</v>
      </c>
      <c r="E688" s="1" t="s">
        <v>1493</v>
      </c>
      <c r="F688" s="1" t="s">
        <v>1486</v>
      </c>
      <c r="G688" s="1" t="s">
        <v>1487</v>
      </c>
      <c r="H688" s="1">
        <v>119</v>
      </c>
      <c r="I688" s="14">
        <v>95063</v>
      </c>
      <c r="J688" s="9">
        <f t="shared" si="120"/>
        <v>125.18014369418175</v>
      </c>
      <c r="K688" s="9">
        <f t="shared" si="121"/>
        <v>4</v>
      </c>
      <c r="L688" s="1">
        <v>154</v>
      </c>
      <c r="M688" s="1">
        <v>95075</v>
      </c>
      <c r="N688" s="9">
        <f t="shared" si="122"/>
        <v>161.9773862739942</v>
      </c>
      <c r="O688" s="9">
        <f t="shared" si="123"/>
        <v>5</v>
      </c>
      <c r="P688" s="1">
        <v>47</v>
      </c>
      <c r="Q688" s="1">
        <v>94827</v>
      </c>
      <c r="R688" s="9">
        <f t="shared" si="124"/>
        <v>49.563942758918877</v>
      </c>
      <c r="S688" s="9">
        <f t="shared" si="125"/>
        <v>2</v>
      </c>
      <c r="T688" s="1">
        <v>39</v>
      </c>
      <c r="U688" s="1">
        <v>94827</v>
      </c>
      <c r="V688" s="9">
        <f t="shared" si="126"/>
        <v>41.127526970166727</v>
      </c>
      <c r="W688" s="9">
        <f t="shared" si="127"/>
        <v>2</v>
      </c>
      <c r="X688">
        <v>3</v>
      </c>
      <c r="Y688" s="1">
        <v>94827</v>
      </c>
      <c r="Z688" s="9">
        <f t="shared" si="130"/>
        <v>3.1636559207820558</v>
      </c>
      <c r="AA688" s="9">
        <f t="shared" si="131"/>
        <v>1</v>
      </c>
      <c r="AB688">
        <f t="shared" si="128"/>
        <v>2.8</v>
      </c>
      <c r="AC688" t="str">
        <f t="shared" si="129"/>
        <v/>
      </c>
    </row>
    <row r="689" spans="1:29" ht="15.75">
      <c r="A689">
        <v>5</v>
      </c>
      <c r="B689" s="1">
        <v>6505</v>
      </c>
      <c r="C689" s="8">
        <v>2</v>
      </c>
      <c r="D689" t="s">
        <v>1494</v>
      </c>
      <c r="E689" s="1" t="s">
        <v>1495</v>
      </c>
      <c r="F689" s="1" t="s">
        <v>1486</v>
      </c>
      <c r="G689" s="1" t="s">
        <v>1487</v>
      </c>
      <c r="H689" s="1">
        <v>16</v>
      </c>
      <c r="I689" s="14">
        <v>47701</v>
      </c>
      <c r="J689" s="9">
        <f t="shared" si="120"/>
        <v>33.542273746881612</v>
      </c>
      <c r="K689" s="9">
        <f t="shared" si="121"/>
        <v>1</v>
      </c>
      <c r="L689" s="1">
        <v>52</v>
      </c>
      <c r="M689" s="1">
        <v>47590</v>
      </c>
      <c r="N689" s="9">
        <f t="shared" si="122"/>
        <v>109.26665265812146</v>
      </c>
      <c r="O689" s="9">
        <f t="shared" si="123"/>
        <v>3</v>
      </c>
      <c r="P689" s="1">
        <v>4</v>
      </c>
      <c r="Q689" s="1">
        <v>47460</v>
      </c>
      <c r="R689" s="9">
        <f t="shared" si="124"/>
        <v>8.4281500210703744</v>
      </c>
      <c r="S689" s="9">
        <f t="shared" si="125"/>
        <v>1</v>
      </c>
      <c r="T689" s="1">
        <v>19</v>
      </c>
      <c r="U689" s="1">
        <v>47460</v>
      </c>
      <c r="V689" s="9">
        <f t="shared" si="126"/>
        <v>40.033712600084279</v>
      </c>
      <c r="W689" s="9">
        <f t="shared" si="127"/>
        <v>2</v>
      </c>
      <c r="X689">
        <v>3</v>
      </c>
      <c r="Y689" s="1">
        <v>47460</v>
      </c>
      <c r="Z689" s="9">
        <f t="shared" si="130"/>
        <v>6.3211125158027812</v>
      </c>
      <c r="AA689" s="9">
        <f t="shared" si="131"/>
        <v>1</v>
      </c>
      <c r="AB689">
        <f t="shared" si="128"/>
        <v>1.6</v>
      </c>
      <c r="AC689" t="str">
        <f t="shared" si="129"/>
        <v/>
      </c>
    </row>
    <row r="690" spans="1:29" ht="15.75">
      <c r="A690">
        <v>6</v>
      </c>
      <c r="B690" s="1">
        <v>6506</v>
      </c>
      <c r="C690" s="8">
        <v>2</v>
      </c>
      <c r="D690" t="s">
        <v>1496</v>
      </c>
      <c r="E690" s="1" t="s">
        <v>1497</v>
      </c>
      <c r="F690" s="1" t="s">
        <v>1486</v>
      </c>
      <c r="G690" s="1" t="s">
        <v>1487</v>
      </c>
      <c r="H690" s="1">
        <v>52</v>
      </c>
      <c r="I690" s="14">
        <v>87117</v>
      </c>
      <c r="J690" s="9">
        <f t="shared" si="120"/>
        <v>59.689842395858442</v>
      </c>
      <c r="K690" s="9">
        <f t="shared" si="121"/>
        <v>2</v>
      </c>
      <c r="L690" s="1">
        <v>227</v>
      </c>
      <c r="M690" s="1">
        <v>86827</v>
      </c>
      <c r="N690" s="9">
        <f t="shared" si="122"/>
        <v>261.43941400716363</v>
      </c>
      <c r="O690" s="9">
        <f t="shared" si="123"/>
        <v>5</v>
      </c>
      <c r="P690" s="1">
        <v>54</v>
      </c>
      <c r="Q690" s="1">
        <v>86391</v>
      </c>
      <c r="R690" s="9">
        <f t="shared" si="124"/>
        <v>62.506511094905719</v>
      </c>
      <c r="S690" s="9">
        <f t="shared" si="125"/>
        <v>2</v>
      </c>
      <c r="T690" s="1">
        <v>104</v>
      </c>
      <c r="U690" s="1">
        <v>86391</v>
      </c>
      <c r="V690" s="9">
        <f t="shared" si="126"/>
        <v>120.38291025685545</v>
      </c>
      <c r="W690" s="9">
        <f t="shared" si="127"/>
        <v>4</v>
      </c>
      <c r="X690">
        <v>35</v>
      </c>
      <c r="Y690" s="1">
        <v>86391</v>
      </c>
      <c r="Z690" s="9">
        <f t="shared" si="130"/>
        <v>40.51347941336482</v>
      </c>
      <c r="AA690" s="9">
        <f t="shared" si="131"/>
        <v>2</v>
      </c>
      <c r="AB690">
        <f t="shared" si="128"/>
        <v>3</v>
      </c>
      <c r="AC690" t="str">
        <f t="shared" si="129"/>
        <v/>
      </c>
    </row>
    <row r="691" spans="1:29" ht="15.75">
      <c r="A691">
        <v>7</v>
      </c>
      <c r="B691" s="1">
        <v>6507</v>
      </c>
      <c r="C691" s="8">
        <v>2</v>
      </c>
      <c r="D691" t="s">
        <v>1498</v>
      </c>
      <c r="E691" s="1" t="s">
        <v>1499</v>
      </c>
      <c r="F691" s="1" t="s">
        <v>1486</v>
      </c>
      <c r="G691" s="1" t="s">
        <v>1487</v>
      </c>
      <c r="H691" s="1">
        <v>11</v>
      </c>
      <c r="I691" s="14">
        <v>37817</v>
      </c>
      <c r="J691" s="9">
        <f t="shared" si="120"/>
        <v>29.087447444271096</v>
      </c>
      <c r="K691" s="9">
        <f t="shared" si="121"/>
        <v>1</v>
      </c>
      <c r="L691" s="1">
        <v>48</v>
      </c>
      <c r="M691" s="1">
        <v>37817</v>
      </c>
      <c r="N691" s="9">
        <f t="shared" si="122"/>
        <v>126.92704339318296</v>
      </c>
      <c r="O691" s="9">
        <f t="shared" si="123"/>
        <v>4</v>
      </c>
      <c r="P691" s="1">
        <v>21</v>
      </c>
      <c r="Q691" s="1">
        <v>37743</v>
      </c>
      <c r="R691" s="9">
        <f t="shared" si="124"/>
        <v>55.639456323026785</v>
      </c>
      <c r="S691" s="9">
        <f t="shared" si="125"/>
        <v>2</v>
      </c>
      <c r="T691" s="1">
        <v>22</v>
      </c>
      <c r="U691" s="1">
        <v>37743</v>
      </c>
      <c r="V691" s="9">
        <f t="shared" si="126"/>
        <v>58.28895424317092</v>
      </c>
      <c r="W691" s="9">
        <f t="shared" si="127"/>
        <v>2</v>
      </c>
      <c r="X691">
        <v>0</v>
      </c>
      <c r="Y691" s="1">
        <v>37743</v>
      </c>
      <c r="Z691" s="9">
        <f t="shared" si="130"/>
        <v>0</v>
      </c>
      <c r="AA691" s="9">
        <f t="shared" si="131"/>
        <v>1</v>
      </c>
      <c r="AB691">
        <f t="shared" si="128"/>
        <v>2</v>
      </c>
      <c r="AC691" t="str">
        <f t="shared" si="129"/>
        <v/>
      </c>
    </row>
    <row r="692" spans="1:29" ht="15.75">
      <c r="A692">
        <v>8</v>
      </c>
      <c r="B692" s="1">
        <v>6508</v>
      </c>
      <c r="C692" s="8">
        <v>2</v>
      </c>
      <c r="D692" t="s">
        <v>1500</v>
      </c>
      <c r="E692" s="1" t="s">
        <v>1501</v>
      </c>
      <c r="F692" s="1" t="s">
        <v>1486</v>
      </c>
      <c r="G692" s="1" t="s">
        <v>1487</v>
      </c>
      <c r="H692" s="1">
        <v>57</v>
      </c>
      <c r="I692" s="15">
        <v>121351</v>
      </c>
      <c r="J692" s="9">
        <f t="shared" si="120"/>
        <v>46.971182767344317</v>
      </c>
      <c r="K692" s="9">
        <f t="shared" si="121"/>
        <v>2</v>
      </c>
      <c r="L692" s="1">
        <v>133</v>
      </c>
      <c r="M692" s="1">
        <v>121318</v>
      </c>
      <c r="N692" s="9">
        <f t="shared" si="122"/>
        <v>109.62923885985592</v>
      </c>
      <c r="O692" s="9">
        <f t="shared" si="123"/>
        <v>3</v>
      </c>
      <c r="P692" s="1">
        <v>142</v>
      </c>
      <c r="Q692" s="1">
        <v>121112</v>
      </c>
      <c r="R692" s="9">
        <f t="shared" si="124"/>
        <v>117.24684589470903</v>
      </c>
      <c r="S692" s="9">
        <f t="shared" si="125"/>
        <v>3</v>
      </c>
      <c r="T692" s="1">
        <v>167</v>
      </c>
      <c r="U692" s="1">
        <v>121112</v>
      </c>
      <c r="V692" s="9">
        <f t="shared" si="126"/>
        <v>137.88889622828455</v>
      </c>
      <c r="W692" s="9">
        <f t="shared" si="127"/>
        <v>4</v>
      </c>
      <c r="X692">
        <v>45</v>
      </c>
      <c r="Y692" s="1">
        <v>121112</v>
      </c>
      <c r="Z692" s="9">
        <f t="shared" si="130"/>
        <v>37.15569060043596</v>
      </c>
      <c r="AA692" s="9">
        <f t="shared" si="131"/>
        <v>1</v>
      </c>
      <c r="AB692">
        <f t="shared" si="128"/>
        <v>2.6</v>
      </c>
      <c r="AC692" t="str">
        <f t="shared" si="129"/>
        <v/>
      </c>
    </row>
    <row r="693" spans="1:29" ht="15.75">
      <c r="A693">
        <v>9</v>
      </c>
      <c r="B693" s="1">
        <v>6509</v>
      </c>
      <c r="C693" s="8">
        <v>2</v>
      </c>
      <c r="D693" t="s">
        <v>1502</v>
      </c>
      <c r="E693" s="1" t="s">
        <v>1503</v>
      </c>
      <c r="F693" s="1" t="s">
        <v>1486</v>
      </c>
      <c r="G693" s="1" t="s">
        <v>1487</v>
      </c>
      <c r="H693" s="1">
        <v>72</v>
      </c>
      <c r="I693" s="13">
        <v>58155</v>
      </c>
      <c r="J693" s="9">
        <f t="shared" si="120"/>
        <v>123.80706732009286</v>
      </c>
      <c r="K693" s="9">
        <f t="shared" si="121"/>
        <v>4</v>
      </c>
      <c r="L693" s="1">
        <v>122</v>
      </c>
      <c r="M693" s="1">
        <v>58101</v>
      </c>
      <c r="N693" s="9">
        <f t="shared" si="122"/>
        <v>209.97917419665757</v>
      </c>
      <c r="O693" s="9">
        <f t="shared" si="123"/>
        <v>5</v>
      </c>
      <c r="P693" s="1">
        <v>59</v>
      </c>
      <c r="Q693" s="1">
        <v>58013</v>
      </c>
      <c r="R693" s="9">
        <f t="shared" si="124"/>
        <v>101.7013428024753</v>
      </c>
      <c r="S693" s="9">
        <f t="shared" si="125"/>
        <v>3</v>
      </c>
      <c r="T693" s="1">
        <v>81</v>
      </c>
      <c r="U693" s="1">
        <v>58013</v>
      </c>
      <c r="V693" s="9">
        <f t="shared" si="126"/>
        <v>139.62387740678813</v>
      </c>
      <c r="W693" s="9">
        <f t="shared" si="127"/>
        <v>4</v>
      </c>
      <c r="X693">
        <v>8</v>
      </c>
      <c r="Y693" s="1">
        <v>58013</v>
      </c>
      <c r="Z693" s="9">
        <f t="shared" si="130"/>
        <v>13.790012583386483</v>
      </c>
      <c r="AA693" s="9">
        <f t="shared" si="131"/>
        <v>1</v>
      </c>
      <c r="AB693">
        <f t="shared" si="128"/>
        <v>3.4</v>
      </c>
      <c r="AC693" t="str">
        <f t="shared" si="129"/>
        <v>risk</v>
      </c>
    </row>
    <row r="694" spans="1:29" ht="15.75">
      <c r="A694">
        <v>1</v>
      </c>
      <c r="B694" s="1">
        <v>6601</v>
      </c>
      <c r="C694" s="8">
        <v>3</v>
      </c>
      <c r="D694" t="s">
        <v>1504</v>
      </c>
      <c r="E694" s="1" t="s">
        <v>1505</v>
      </c>
      <c r="F694" s="1" t="s">
        <v>1506</v>
      </c>
      <c r="G694" s="1" t="s">
        <v>1507</v>
      </c>
      <c r="H694" s="1">
        <v>131</v>
      </c>
      <c r="I694" s="14">
        <v>109844</v>
      </c>
      <c r="J694" s="9">
        <f t="shared" si="120"/>
        <v>119.26004151341903</v>
      </c>
      <c r="K694" s="9">
        <f t="shared" si="121"/>
        <v>3</v>
      </c>
      <c r="L694" s="1">
        <v>164</v>
      </c>
      <c r="M694" s="1">
        <v>109407</v>
      </c>
      <c r="N694" s="9">
        <f t="shared" si="122"/>
        <v>149.89900097799958</v>
      </c>
      <c r="O694" s="9">
        <f t="shared" si="123"/>
        <v>4</v>
      </c>
      <c r="P694" s="1">
        <v>64</v>
      </c>
      <c r="Q694" s="1">
        <v>108870</v>
      </c>
      <c r="R694" s="9">
        <f t="shared" si="124"/>
        <v>58.785707724809413</v>
      </c>
      <c r="S694" s="9">
        <f t="shared" si="125"/>
        <v>2</v>
      </c>
      <c r="T694" s="1">
        <v>78</v>
      </c>
      <c r="U694" s="1">
        <v>108870</v>
      </c>
      <c r="V694" s="9">
        <f t="shared" si="126"/>
        <v>71.645081289611468</v>
      </c>
      <c r="W694" s="9">
        <f t="shared" si="127"/>
        <v>2</v>
      </c>
      <c r="X694">
        <v>27</v>
      </c>
      <c r="Y694" s="1">
        <v>108870</v>
      </c>
      <c r="Z694" s="9">
        <f t="shared" si="130"/>
        <v>24.800220446403966</v>
      </c>
      <c r="AA694" s="9">
        <f t="shared" si="131"/>
        <v>1</v>
      </c>
      <c r="AB694">
        <f t="shared" si="128"/>
        <v>2.4</v>
      </c>
      <c r="AC694" t="str">
        <f t="shared" si="129"/>
        <v>risk</v>
      </c>
    </row>
    <row r="695" spans="1:29" ht="15.75">
      <c r="A695">
        <v>2</v>
      </c>
      <c r="B695" s="1">
        <v>6602</v>
      </c>
      <c r="C695" s="8">
        <v>3</v>
      </c>
      <c r="D695" t="s">
        <v>1508</v>
      </c>
      <c r="E695" s="1" t="s">
        <v>1509</v>
      </c>
      <c r="F695" s="1" t="s">
        <v>1506</v>
      </c>
      <c r="G695" s="1" t="s">
        <v>1507</v>
      </c>
      <c r="H695" s="1">
        <v>43</v>
      </c>
      <c r="I695" s="14">
        <v>24782</v>
      </c>
      <c r="J695" s="9">
        <f t="shared" si="120"/>
        <v>173.51303365345817</v>
      </c>
      <c r="K695" s="9">
        <f t="shared" si="121"/>
        <v>5</v>
      </c>
      <c r="L695" s="1">
        <v>58</v>
      </c>
      <c r="M695" s="1">
        <v>24712</v>
      </c>
      <c r="N695" s="9">
        <f t="shared" si="122"/>
        <v>234.70378763353838</v>
      </c>
      <c r="O695" s="9">
        <f t="shared" si="123"/>
        <v>5</v>
      </c>
      <c r="P695" s="1">
        <v>33</v>
      </c>
      <c r="Q695" s="1">
        <v>24535</v>
      </c>
      <c r="R695" s="9">
        <f t="shared" si="124"/>
        <v>134.50173221927858</v>
      </c>
      <c r="S695" s="9">
        <f t="shared" si="125"/>
        <v>4</v>
      </c>
      <c r="T695" s="1">
        <v>37</v>
      </c>
      <c r="U695" s="1">
        <v>24535</v>
      </c>
      <c r="V695" s="9">
        <f t="shared" si="126"/>
        <v>150.80497248828203</v>
      </c>
      <c r="W695" s="9">
        <f t="shared" si="127"/>
        <v>4</v>
      </c>
      <c r="X695">
        <v>1</v>
      </c>
      <c r="Y695" s="1">
        <v>24535</v>
      </c>
      <c r="Z695" s="9">
        <f t="shared" si="130"/>
        <v>4.0758100672508659</v>
      </c>
      <c r="AA695" s="9">
        <f t="shared" si="131"/>
        <v>1</v>
      </c>
      <c r="AB695">
        <f t="shared" si="128"/>
        <v>3.8</v>
      </c>
      <c r="AC695" t="str">
        <f t="shared" si="129"/>
        <v>risk</v>
      </c>
    </row>
    <row r="696" spans="1:29" ht="15.75">
      <c r="A696">
        <v>3</v>
      </c>
      <c r="B696" s="1">
        <v>6603</v>
      </c>
      <c r="C696" s="8">
        <v>3</v>
      </c>
      <c r="D696" t="s">
        <v>1510</v>
      </c>
      <c r="E696" s="1" t="s">
        <v>1511</v>
      </c>
      <c r="F696" s="1" t="s">
        <v>1506</v>
      </c>
      <c r="G696" s="1" t="s">
        <v>1507</v>
      </c>
      <c r="H696" s="1">
        <v>35</v>
      </c>
      <c r="I696" s="14">
        <v>44299</v>
      </c>
      <c r="J696" s="9">
        <f t="shared" si="120"/>
        <v>79.008555497866766</v>
      </c>
      <c r="K696" s="9">
        <f t="shared" si="121"/>
        <v>2</v>
      </c>
      <c r="L696" s="1">
        <v>193</v>
      </c>
      <c r="M696" s="1">
        <v>44250</v>
      </c>
      <c r="N696" s="9">
        <f t="shared" si="122"/>
        <v>436.15819209039546</v>
      </c>
      <c r="O696" s="9">
        <f t="shared" si="123"/>
        <v>5</v>
      </c>
      <c r="P696" s="1">
        <v>16</v>
      </c>
      <c r="Q696" s="1">
        <v>44084</v>
      </c>
      <c r="R696" s="9">
        <f t="shared" si="124"/>
        <v>36.294347155430543</v>
      </c>
      <c r="S696" s="9">
        <f t="shared" si="125"/>
        <v>1</v>
      </c>
      <c r="T696" s="1">
        <v>18</v>
      </c>
      <c r="U696" s="1">
        <v>44084</v>
      </c>
      <c r="V696" s="9">
        <f t="shared" si="126"/>
        <v>40.831140549859356</v>
      </c>
      <c r="W696" s="9">
        <f t="shared" si="127"/>
        <v>2</v>
      </c>
      <c r="X696">
        <v>24</v>
      </c>
      <c r="Y696" s="1">
        <v>44084</v>
      </c>
      <c r="Z696" s="9">
        <f t="shared" si="130"/>
        <v>54.441520733145815</v>
      </c>
      <c r="AA696" s="9">
        <f t="shared" si="131"/>
        <v>2</v>
      </c>
      <c r="AB696">
        <f t="shared" si="128"/>
        <v>2.4</v>
      </c>
      <c r="AC696" t="str">
        <f t="shared" si="129"/>
        <v/>
      </c>
    </row>
    <row r="697" spans="1:29" ht="15.75">
      <c r="A697">
        <v>4</v>
      </c>
      <c r="B697" s="1">
        <v>6604</v>
      </c>
      <c r="C697" s="8">
        <v>3</v>
      </c>
      <c r="D697" t="s">
        <v>1512</v>
      </c>
      <c r="E697" s="1" t="s">
        <v>1513</v>
      </c>
      <c r="F697" s="1" t="s">
        <v>1506</v>
      </c>
      <c r="G697" s="1" t="s">
        <v>1507</v>
      </c>
      <c r="H697" s="1">
        <v>40</v>
      </c>
      <c r="I697" s="14">
        <v>67357</v>
      </c>
      <c r="J697" s="9">
        <f t="shared" si="120"/>
        <v>59.385067624745759</v>
      </c>
      <c r="K697" s="9">
        <f t="shared" si="121"/>
        <v>2</v>
      </c>
      <c r="L697" s="1">
        <v>146</v>
      </c>
      <c r="M697" s="1">
        <v>66943</v>
      </c>
      <c r="N697" s="9">
        <f t="shared" si="122"/>
        <v>218.09599211269287</v>
      </c>
      <c r="O697" s="9">
        <f t="shared" si="123"/>
        <v>5</v>
      </c>
      <c r="P697" s="1">
        <v>16</v>
      </c>
      <c r="Q697" s="1">
        <v>66446</v>
      </c>
      <c r="R697" s="9">
        <f t="shared" si="124"/>
        <v>24.079703819643019</v>
      </c>
      <c r="S697" s="9">
        <f t="shared" si="125"/>
        <v>1</v>
      </c>
      <c r="T697" s="1">
        <v>72</v>
      </c>
      <c r="U697" s="1">
        <v>66446</v>
      </c>
      <c r="V697" s="9">
        <f t="shared" si="126"/>
        <v>108.35866718839357</v>
      </c>
      <c r="W697" s="9">
        <f t="shared" si="127"/>
        <v>3</v>
      </c>
      <c r="X697">
        <v>12</v>
      </c>
      <c r="Y697" s="1">
        <v>66446</v>
      </c>
      <c r="Z697" s="9">
        <f t="shared" si="130"/>
        <v>18.059777864732265</v>
      </c>
      <c r="AA697" s="9">
        <f t="shared" si="131"/>
        <v>1</v>
      </c>
      <c r="AB697">
        <f t="shared" si="128"/>
        <v>2.4</v>
      </c>
      <c r="AC697" t="str">
        <f t="shared" si="129"/>
        <v/>
      </c>
    </row>
    <row r="698" spans="1:29" ht="15.75">
      <c r="A698">
        <v>5</v>
      </c>
      <c r="B698" s="1">
        <v>6605</v>
      </c>
      <c r="C698" s="8">
        <v>3</v>
      </c>
      <c r="D698" t="s">
        <v>1514</v>
      </c>
      <c r="E698" s="1" t="s">
        <v>1515</v>
      </c>
      <c r="F698" s="1" t="s">
        <v>1506</v>
      </c>
      <c r="G698" s="1" t="s">
        <v>1507</v>
      </c>
      <c r="H698" s="1">
        <v>25</v>
      </c>
      <c r="I698" s="14">
        <v>45918</v>
      </c>
      <c r="J698" s="9">
        <f t="shared" si="120"/>
        <v>54.444880003484471</v>
      </c>
      <c r="K698" s="9">
        <f t="shared" si="121"/>
        <v>2</v>
      </c>
      <c r="L698" s="1">
        <v>89</v>
      </c>
      <c r="M698" s="1">
        <v>45717</v>
      </c>
      <c r="N698" s="9">
        <f t="shared" si="122"/>
        <v>194.67594111599624</v>
      </c>
      <c r="O698" s="9">
        <f t="shared" si="123"/>
        <v>5</v>
      </c>
      <c r="P698" s="1">
        <v>25</v>
      </c>
      <c r="Q698" s="1">
        <v>45393</v>
      </c>
      <c r="R698" s="9">
        <f t="shared" si="124"/>
        <v>55.07457096909215</v>
      </c>
      <c r="S698" s="9">
        <f t="shared" si="125"/>
        <v>2</v>
      </c>
      <c r="T698" s="1">
        <v>13</v>
      </c>
      <c r="U698" s="1">
        <v>45393</v>
      </c>
      <c r="V698" s="9">
        <f t="shared" si="126"/>
        <v>28.638776903927919</v>
      </c>
      <c r="W698" s="9">
        <f t="shared" si="127"/>
        <v>1</v>
      </c>
      <c r="X698">
        <v>1</v>
      </c>
      <c r="Y698" s="1">
        <v>45393</v>
      </c>
      <c r="Z698" s="9">
        <f t="shared" si="130"/>
        <v>2.2029828387636861</v>
      </c>
      <c r="AA698" s="9">
        <f t="shared" si="131"/>
        <v>1</v>
      </c>
      <c r="AB698">
        <f t="shared" si="128"/>
        <v>2.2000000000000002</v>
      </c>
      <c r="AC698" t="str">
        <f t="shared" si="129"/>
        <v/>
      </c>
    </row>
    <row r="699" spans="1:29" ht="15.75">
      <c r="A699">
        <v>6</v>
      </c>
      <c r="B699" s="1">
        <v>6606</v>
      </c>
      <c r="C699" s="8">
        <v>3</v>
      </c>
      <c r="D699" t="s">
        <v>1516</v>
      </c>
      <c r="E699" s="1" t="s">
        <v>1517</v>
      </c>
      <c r="F699" s="1" t="s">
        <v>1506</v>
      </c>
      <c r="G699" s="1" t="s">
        <v>1507</v>
      </c>
      <c r="H699" s="1">
        <v>68</v>
      </c>
      <c r="I699" s="14">
        <v>59963</v>
      </c>
      <c r="J699" s="9">
        <f t="shared" si="120"/>
        <v>113.40326534696396</v>
      </c>
      <c r="K699" s="9">
        <f t="shared" si="121"/>
        <v>3</v>
      </c>
      <c r="L699" s="1">
        <v>170</v>
      </c>
      <c r="M699" s="1">
        <v>59749</v>
      </c>
      <c r="N699" s="9">
        <f t="shared" si="122"/>
        <v>284.52359035297661</v>
      </c>
      <c r="O699" s="9">
        <f t="shared" si="123"/>
        <v>5</v>
      </c>
      <c r="P699" s="1">
        <v>36</v>
      </c>
      <c r="Q699" s="1">
        <v>59412</v>
      </c>
      <c r="R699" s="9">
        <f t="shared" si="124"/>
        <v>60.593819430418101</v>
      </c>
      <c r="S699" s="9">
        <f t="shared" si="125"/>
        <v>2</v>
      </c>
      <c r="T699" s="1">
        <v>53</v>
      </c>
      <c r="U699" s="1">
        <v>59412</v>
      </c>
      <c r="V699" s="9">
        <f t="shared" si="126"/>
        <v>89.207567494782197</v>
      </c>
      <c r="W699" s="9">
        <f t="shared" si="127"/>
        <v>3</v>
      </c>
      <c r="X699">
        <v>9</v>
      </c>
      <c r="Y699" s="1">
        <v>59412</v>
      </c>
      <c r="Z699" s="9">
        <f t="shared" si="130"/>
        <v>15.148454857604525</v>
      </c>
      <c r="AA699" s="9">
        <f t="shared" si="131"/>
        <v>1</v>
      </c>
      <c r="AB699">
        <f t="shared" si="128"/>
        <v>2.8</v>
      </c>
      <c r="AC699" t="str">
        <f t="shared" si="129"/>
        <v/>
      </c>
    </row>
    <row r="700" spans="1:29" ht="15.75">
      <c r="A700">
        <v>7</v>
      </c>
      <c r="B700" s="1">
        <v>6607</v>
      </c>
      <c r="C700" s="8">
        <v>3</v>
      </c>
      <c r="D700" t="s">
        <v>1518</v>
      </c>
      <c r="E700" s="1" t="s">
        <v>1519</v>
      </c>
      <c r="F700" s="1" t="s">
        <v>1506</v>
      </c>
      <c r="G700" s="1" t="s">
        <v>1507</v>
      </c>
      <c r="H700" s="1">
        <v>41</v>
      </c>
      <c r="I700" s="14">
        <v>42456</v>
      </c>
      <c r="J700" s="9">
        <f t="shared" si="120"/>
        <v>96.570567175428678</v>
      </c>
      <c r="K700" s="9">
        <f t="shared" si="121"/>
        <v>3</v>
      </c>
      <c r="L700" s="1">
        <v>42</v>
      </c>
      <c r="M700" s="1">
        <v>42358</v>
      </c>
      <c r="N700" s="9">
        <f t="shared" si="122"/>
        <v>99.154823173898677</v>
      </c>
      <c r="O700" s="9">
        <f t="shared" si="123"/>
        <v>3</v>
      </c>
      <c r="P700" s="1">
        <v>41</v>
      </c>
      <c r="Q700" s="1">
        <v>42158</v>
      </c>
      <c r="R700" s="9">
        <f t="shared" si="124"/>
        <v>97.253190379050238</v>
      </c>
      <c r="S700" s="9">
        <f t="shared" si="125"/>
        <v>3</v>
      </c>
      <c r="T700" s="1">
        <v>4</v>
      </c>
      <c r="U700" s="1">
        <v>42158</v>
      </c>
      <c r="V700" s="9">
        <f t="shared" si="126"/>
        <v>9.4881161345414871</v>
      </c>
      <c r="W700" s="9">
        <f t="shared" si="127"/>
        <v>1</v>
      </c>
      <c r="X700">
        <v>3</v>
      </c>
      <c r="Y700" s="1">
        <v>42158</v>
      </c>
      <c r="Z700" s="9">
        <f t="shared" si="130"/>
        <v>7.1160871009061157</v>
      </c>
      <c r="AA700" s="9">
        <f t="shared" si="131"/>
        <v>1</v>
      </c>
      <c r="AB700">
        <f t="shared" si="128"/>
        <v>2.2000000000000002</v>
      </c>
      <c r="AC700" t="str">
        <f t="shared" si="129"/>
        <v/>
      </c>
    </row>
    <row r="701" spans="1:29" ht="15.75">
      <c r="A701">
        <v>8</v>
      </c>
      <c r="B701" s="1">
        <v>6608</v>
      </c>
      <c r="C701" s="8">
        <v>3</v>
      </c>
      <c r="D701" t="s">
        <v>1520</v>
      </c>
      <c r="E701" s="1" t="s">
        <v>1521</v>
      </c>
      <c r="F701" s="1" t="s">
        <v>1506</v>
      </c>
      <c r="G701" s="1" t="s">
        <v>1507</v>
      </c>
      <c r="H701" s="1">
        <v>80</v>
      </c>
      <c r="I701" s="14">
        <v>44047</v>
      </c>
      <c r="J701" s="9">
        <f t="shared" si="120"/>
        <v>181.62417417758303</v>
      </c>
      <c r="K701" s="9">
        <f t="shared" si="121"/>
        <v>5</v>
      </c>
      <c r="L701" s="1">
        <v>130</v>
      </c>
      <c r="M701" s="1">
        <v>43784</v>
      </c>
      <c r="N701" s="9">
        <f t="shared" si="122"/>
        <v>296.91211401425176</v>
      </c>
      <c r="O701" s="9">
        <f t="shared" si="123"/>
        <v>5</v>
      </c>
      <c r="P701" s="1">
        <v>23</v>
      </c>
      <c r="Q701" s="1">
        <v>43463</v>
      </c>
      <c r="R701" s="9">
        <f t="shared" si="124"/>
        <v>52.918574419621287</v>
      </c>
      <c r="S701" s="9">
        <f t="shared" si="125"/>
        <v>2</v>
      </c>
      <c r="T701" s="1">
        <v>30</v>
      </c>
      <c r="U701" s="1">
        <v>43463</v>
      </c>
      <c r="V701" s="9">
        <f t="shared" si="126"/>
        <v>69.024227503853851</v>
      </c>
      <c r="W701" s="9">
        <f t="shared" si="127"/>
        <v>2</v>
      </c>
      <c r="X701">
        <v>2</v>
      </c>
      <c r="Y701" s="1">
        <v>43463</v>
      </c>
      <c r="Z701" s="9">
        <f t="shared" si="130"/>
        <v>4.6016151669235903</v>
      </c>
      <c r="AA701" s="9">
        <f t="shared" si="131"/>
        <v>1</v>
      </c>
      <c r="AB701">
        <f t="shared" si="128"/>
        <v>3</v>
      </c>
      <c r="AC701" t="str">
        <f t="shared" si="129"/>
        <v/>
      </c>
    </row>
    <row r="702" spans="1:29" ht="15.75">
      <c r="A702">
        <v>9</v>
      </c>
      <c r="B702" s="1">
        <v>6609</v>
      </c>
      <c r="C702" s="8">
        <v>3</v>
      </c>
      <c r="D702" t="s">
        <v>1522</v>
      </c>
      <c r="E702" s="1" t="s">
        <v>1523</v>
      </c>
      <c r="F702" s="1" t="s">
        <v>1506</v>
      </c>
      <c r="G702" s="1" t="s">
        <v>1507</v>
      </c>
      <c r="H702" s="1">
        <v>19</v>
      </c>
      <c r="I702" s="14">
        <v>23678</v>
      </c>
      <c r="J702" s="9">
        <f t="shared" si="120"/>
        <v>80.24326378917138</v>
      </c>
      <c r="K702" s="9">
        <f t="shared" si="121"/>
        <v>3</v>
      </c>
      <c r="L702" s="1">
        <v>115</v>
      </c>
      <c r="M702" s="1">
        <v>23635</v>
      </c>
      <c r="N702" s="9">
        <f t="shared" si="122"/>
        <v>486.56653268457796</v>
      </c>
      <c r="O702" s="9">
        <f t="shared" si="123"/>
        <v>5</v>
      </c>
      <c r="P702" s="1">
        <v>15</v>
      </c>
      <c r="Q702" s="1">
        <v>23555</v>
      </c>
      <c r="R702" s="9">
        <f t="shared" si="124"/>
        <v>63.680747187433667</v>
      </c>
      <c r="S702" s="9">
        <f t="shared" si="125"/>
        <v>2</v>
      </c>
      <c r="T702" s="1">
        <v>66</v>
      </c>
      <c r="U702" s="1">
        <v>23555</v>
      </c>
      <c r="V702" s="9">
        <f t="shared" si="126"/>
        <v>280.19528762470816</v>
      </c>
      <c r="W702" s="9">
        <f t="shared" si="127"/>
        <v>5</v>
      </c>
      <c r="X702">
        <v>1</v>
      </c>
      <c r="Y702" s="1">
        <v>23555</v>
      </c>
      <c r="Z702" s="9">
        <f t="shared" si="130"/>
        <v>4.2453831458289111</v>
      </c>
      <c r="AA702" s="9">
        <f t="shared" si="131"/>
        <v>1</v>
      </c>
      <c r="AB702">
        <f t="shared" si="128"/>
        <v>3.2</v>
      </c>
      <c r="AC702" t="str">
        <f t="shared" si="129"/>
        <v>risk</v>
      </c>
    </row>
    <row r="703" spans="1:29" ht="15.75">
      <c r="A703">
        <v>10</v>
      </c>
      <c r="B703" s="1">
        <v>6610</v>
      </c>
      <c r="C703" s="8">
        <v>3</v>
      </c>
      <c r="D703" t="s">
        <v>1524</v>
      </c>
      <c r="E703" s="1" t="s">
        <v>1525</v>
      </c>
      <c r="F703" s="1" t="s">
        <v>1506</v>
      </c>
      <c r="G703" s="1" t="s">
        <v>1507</v>
      </c>
      <c r="H703" s="1">
        <v>22</v>
      </c>
      <c r="I703" s="14">
        <v>28938</v>
      </c>
      <c r="J703" s="9">
        <f t="shared" si="120"/>
        <v>76.024604326491115</v>
      </c>
      <c r="K703" s="9">
        <f t="shared" si="121"/>
        <v>2</v>
      </c>
      <c r="L703" s="1">
        <v>66</v>
      </c>
      <c r="M703" s="1">
        <v>28885</v>
      </c>
      <c r="N703" s="9">
        <f t="shared" si="122"/>
        <v>228.49229703998617</v>
      </c>
      <c r="O703" s="9">
        <f t="shared" si="123"/>
        <v>5</v>
      </c>
      <c r="P703" s="1">
        <v>12</v>
      </c>
      <c r="Q703" s="1">
        <v>28833</v>
      </c>
      <c r="R703" s="9">
        <f t="shared" si="124"/>
        <v>41.618978254083864</v>
      </c>
      <c r="S703" s="9">
        <f t="shared" si="125"/>
        <v>2</v>
      </c>
      <c r="T703" s="1">
        <v>5</v>
      </c>
      <c r="U703" s="1">
        <v>28833</v>
      </c>
      <c r="V703" s="9">
        <f t="shared" si="126"/>
        <v>17.341240939201608</v>
      </c>
      <c r="W703" s="9">
        <f t="shared" si="127"/>
        <v>1</v>
      </c>
      <c r="X703">
        <v>2</v>
      </c>
      <c r="Y703" s="1">
        <v>28833</v>
      </c>
      <c r="Z703" s="9">
        <f t="shared" si="130"/>
        <v>6.9364963756806439</v>
      </c>
      <c r="AA703" s="9">
        <f t="shared" si="131"/>
        <v>1</v>
      </c>
      <c r="AB703">
        <f t="shared" si="128"/>
        <v>2.2000000000000002</v>
      </c>
      <c r="AC703" t="str">
        <f t="shared" si="129"/>
        <v/>
      </c>
    </row>
    <row r="704" spans="1:29" ht="15.75">
      <c r="A704">
        <v>11</v>
      </c>
      <c r="B704" s="1">
        <v>6611</v>
      </c>
      <c r="C704" s="8">
        <v>3</v>
      </c>
      <c r="D704" t="s">
        <v>1526</v>
      </c>
      <c r="E704" s="1" t="s">
        <v>1527</v>
      </c>
      <c r="F704" s="1" t="s">
        <v>1506</v>
      </c>
      <c r="G704" s="1" t="s">
        <v>1507</v>
      </c>
      <c r="H704" s="1">
        <v>19</v>
      </c>
      <c r="I704" s="14">
        <v>19999</v>
      </c>
      <c r="J704" s="9">
        <f t="shared" si="120"/>
        <v>95.004750237511885</v>
      </c>
      <c r="K704" s="9">
        <f t="shared" si="121"/>
        <v>3</v>
      </c>
      <c r="L704" s="1">
        <v>60</v>
      </c>
      <c r="M704" s="1">
        <v>19878</v>
      </c>
      <c r="N704" s="9">
        <f t="shared" si="122"/>
        <v>301.84123151222457</v>
      </c>
      <c r="O704" s="9">
        <f t="shared" si="123"/>
        <v>5</v>
      </c>
      <c r="P704" s="1">
        <v>12</v>
      </c>
      <c r="Q704" s="1">
        <v>19767</v>
      </c>
      <c r="R704" s="9">
        <f t="shared" si="124"/>
        <v>60.707239338291096</v>
      </c>
      <c r="S704" s="9">
        <f t="shared" si="125"/>
        <v>2</v>
      </c>
      <c r="T704" s="1">
        <v>4</v>
      </c>
      <c r="U704" s="1">
        <v>19767</v>
      </c>
      <c r="V704" s="9">
        <f t="shared" si="126"/>
        <v>20.235746446097028</v>
      </c>
      <c r="W704" s="9">
        <f t="shared" si="127"/>
        <v>1</v>
      </c>
      <c r="X704">
        <v>0</v>
      </c>
      <c r="Y704" s="1">
        <v>19767</v>
      </c>
      <c r="Z704" s="9">
        <f t="shared" si="130"/>
        <v>0</v>
      </c>
      <c r="AA704" s="9">
        <f t="shared" si="131"/>
        <v>1</v>
      </c>
      <c r="AB704">
        <f t="shared" si="128"/>
        <v>2.4</v>
      </c>
      <c r="AC704" t="str">
        <f t="shared" si="129"/>
        <v/>
      </c>
    </row>
    <row r="705" spans="1:29" ht="15.75">
      <c r="A705">
        <v>12</v>
      </c>
      <c r="B705" s="1">
        <v>6612</v>
      </c>
      <c r="C705" s="8">
        <v>3</v>
      </c>
      <c r="D705" t="s">
        <v>1528</v>
      </c>
      <c r="E705" s="1" t="s">
        <v>1529</v>
      </c>
      <c r="F705" s="1" t="s">
        <v>1506</v>
      </c>
      <c r="G705" s="1" t="s">
        <v>1507</v>
      </c>
      <c r="H705" s="1">
        <v>29</v>
      </c>
      <c r="I705" s="14">
        <v>31393</v>
      </c>
      <c r="J705" s="9">
        <f t="shared" si="120"/>
        <v>92.377281559583352</v>
      </c>
      <c r="K705" s="9">
        <f t="shared" si="121"/>
        <v>3</v>
      </c>
      <c r="L705" s="1">
        <v>42</v>
      </c>
      <c r="M705" s="1">
        <v>31302</v>
      </c>
      <c r="N705" s="9">
        <f t="shared" si="122"/>
        <v>134.17672992141078</v>
      </c>
      <c r="O705" s="9">
        <f t="shared" si="123"/>
        <v>4</v>
      </c>
      <c r="P705" s="1">
        <v>26</v>
      </c>
      <c r="Q705" s="1">
        <v>31327</v>
      </c>
      <c r="R705" s="9">
        <f t="shared" si="124"/>
        <v>82.995499090241651</v>
      </c>
      <c r="S705" s="9">
        <f t="shared" si="125"/>
        <v>3</v>
      </c>
      <c r="T705" s="1">
        <v>3</v>
      </c>
      <c r="U705" s="1">
        <v>31327</v>
      </c>
      <c r="V705" s="9">
        <f t="shared" si="126"/>
        <v>9.5764037411817284</v>
      </c>
      <c r="W705" s="9">
        <f t="shared" si="127"/>
        <v>1</v>
      </c>
      <c r="X705">
        <v>0</v>
      </c>
      <c r="Y705" s="1">
        <v>31327</v>
      </c>
      <c r="Z705" s="9">
        <f t="shared" si="130"/>
        <v>0</v>
      </c>
      <c r="AA705" s="9">
        <f t="shared" si="131"/>
        <v>1</v>
      </c>
      <c r="AB705">
        <f t="shared" si="128"/>
        <v>2.4</v>
      </c>
      <c r="AC705" t="str">
        <f t="shared" si="129"/>
        <v/>
      </c>
    </row>
    <row r="706" spans="1:29" ht="15.75">
      <c r="A706">
        <v>1</v>
      </c>
      <c r="B706" s="1">
        <v>6701</v>
      </c>
      <c r="C706" s="8">
        <v>2</v>
      </c>
      <c r="D706" t="s">
        <v>1530</v>
      </c>
      <c r="E706" s="1" t="s">
        <v>1531</v>
      </c>
      <c r="F706" s="1" t="s">
        <v>1532</v>
      </c>
      <c r="G706" s="1" t="s">
        <v>1533</v>
      </c>
      <c r="H706" s="1">
        <v>144</v>
      </c>
      <c r="I706" s="14">
        <v>209372</v>
      </c>
      <c r="J706" s="9">
        <f t="shared" ref="J706:J769" si="132">(H706/I706)*100000</f>
        <v>68.777104865980164</v>
      </c>
      <c r="K706" s="9">
        <f t="shared" ref="K706:K769" si="133">IF(J706&lt;=40,1,IF(J706&lt;=80,2,IF(J706&lt;=120,3,IF(J706&lt;=160,4,5))))</f>
        <v>2</v>
      </c>
      <c r="L706" s="1">
        <v>166</v>
      </c>
      <c r="M706" s="1">
        <v>209320</v>
      </c>
      <c r="N706" s="9">
        <f t="shared" ref="N706:N769" si="134">(L706/M706)*100000</f>
        <v>79.304414293904074</v>
      </c>
      <c r="O706" s="9">
        <f t="shared" ref="O706:O769" si="135">IF(N706&lt;=40,1,IF(N706&lt;=80,2,IF(N706&lt;=120,3,IF(N706&lt;=160,4,5))))</f>
        <v>2</v>
      </c>
      <c r="P706" s="1">
        <v>1012</v>
      </c>
      <c r="Q706" s="1">
        <v>209029</v>
      </c>
      <c r="R706" s="9">
        <f t="shared" ref="R706:R769" si="136">(P706/Q706)*100000</f>
        <v>484.14334853058665</v>
      </c>
      <c r="S706" s="9">
        <f t="shared" ref="S706:S769" si="137">IF(R706&lt;=40,1,IF(R706&lt;=80,2,IF(R706&lt;=120,3,IF(R706&lt;=160,4,5))))</f>
        <v>5</v>
      </c>
      <c r="T706" s="1">
        <v>494</v>
      </c>
      <c r="U706" s="1">
        <v>209029</v>
      </c>
      <c r="V706" s="9">
        <f t="shared" ref="V706:V769" si="138">(T706/U706)*100000</f>
        <v>236.33084404556305</v>
      </c>
      <c r="W706" s="9">
        <f t="shared" ref="W706:W769" si="139">IF(V706&lt;=40,1,IF(V706&lt;=80,2,IF(V706&lt;=120,3,IF(V706&lt;=160,4,5))))</f>
        <v>5</v>
      </c>
      <c r="X706">
        <v>13</v>
      </c>
      <c r="Y706" s="1">
        <v>209029</v>
      </c>
      <c r="Z706" s="9">
        <f t="shared" si="130"/>
        <v>6.219232738041133</v>
      </c>
      <c r="AA706" s="9">
        <f t="shared" si="131"/>
        <v>1</v>
      </c>
      <c r="AB706">
        <f t="shared" ref="AB706:AB769" si="140">(AA706+W706+O706+K706+S706)/5</f>
        <v>3</v>
      </c>
      <c r="AC706" t="str">
        <f t="shared" ref="AC706:AC769" si="141">IF(OR(A706=1,AB706&gt;3),"risk","")</f>
        <v>risk</v>
      </c>
    </row>
    <row r="707" spans="1:29" ht="15.75">
      <c r="A707">
        <v>2</v>
      </c>
      <c r="B707" s="1">
        <v>6702</v>
      </c>
      <c r="C707" s="8">
        <v>2</v>
      </c>
      <c r="D707" t="s">
        <v>1534</v>
      </c>
      <c r="E707" s="1" t="s">
        <v>1535</v>
      </c>
      <c r="F707" s="1" t="s">
        <v>1532</v>
      </c>
      <c r="G707" s="1" t="s">
        <v>1533</v>
      </c>
      <c r="H707" s="1">
        <v>20</v>
      </c>
      <c r="I707" s="14">
        <v>79581</v>
      </c>
      <c r="J707" s="9">
        <f t="shared" si="132"/>
        <v>25.131626895867104</v>
      </c>
      <c r="K707" s="9">
        <f t="shared" si="133"/>
        <v>1</v>
      </c>
      <c r="L707" s="1">
        <v>54</v>
      </c>
      <c r="M707" s="1">
        <v>79421</v>
      </c>
      <c r="N707" s="9">
        <f t="shared" si="134"/>
        <v>67.992092771433249</v>
      </c>
      <c r="O707" s="9">
        <f t="shared" si="135"/>
        <v>2</v>
      </c>
      <c r="P707" s="1">
        <v>47</v>
      </c>
      <c r="Q707" s="1">
        <v>79202</v>
      </c>
      <c r="R707" s="9">
        <f t="shared" si="136"/>
        <v>59.341935809701774</v>
      </c>
      <c r="S707" s="9">
        <f t="shared" si="137"/>
        <v>2</v>
      </c>
      <c r="T707" s="1">
        <v>27</v>
      </c>
      <c r="U707" s="1">
        <v>79202</v>
      </c>
      <c r="V707" s="9">
        <f t="shared" si="138"/>
        <v>34.090048231105271</v>
      </c>
      <c r="W707" s="9">
        <f t="shared" si="139"/>
        <v>1</v>
      </c>
      <c r="X707">
        <v>1</v>
      </c>
      <c r="Y707" s="1">
        <v>79202</v>
      </c>
      <c r="Z707" s="9">
        <f t="shared" ref="Z707:Z770" si="142">(X707/Y707)*100000</f>
        <v>1.2625943789298251</v>
      </c>
      <c r="AA707" s="9">
        <f t="shared" ref="AA707:AA770" si="143">IF(Z707&lt;=40,1,IF(Z707&lt;=80,2,IF(Z707&lt;=120,3,IF(Z707&lt;=160,4,5))))</f>
        <v>1</v>
      </c>
      <c r="AB707">
        <f t="shared" si="140"/>
        <v>1.4</v>
      </c>
      <c r="AC707" t="str">
        <f t="shared" si="141"/>
        <v/>
      </c>
    </row>
    <row r="708" spans="1:29" ht="15.75">
      <c r="A708">
        <v>3</v>
      </c>
      <c r="B708" s="1">
        <v>6703</v>
      </c>
      <c r="C708" s="8">
        <v>2</v>
      </c>
      <c r="D708" t="s">
        <v>1536</v>
      </c>
      <c r="E708" s="1" t="s">
        <v>1537</v>
      </c>
      <c r="F708" s="1" t="s">
        <v>1532</v>
      </c>
      <c r="G708" s="1" t="s">
        <v>1533</v>
      </c>
      <c r="H708" s="1">
        <v>11</v>
      </c>
      <c r="I708" s="15">
        <v>157610</v>
      </c>
      <c r="J708" s="9">
        <f t="shared" si="132"/>
        <v>6.9792525854958436</v>
      </c>
      <c r="K708" s="9">
        <f t="shared" si="133"/>
        <v>1</v>
      </c>
      <c r="L708" s="1">
        <v>24</v>
      </c>
      <c r="M708" s="1">
        <v>157492</v>
      </c>
      <c r="N708" s="9">
        <f t="shared" si="134"/>
        <v>15.238869275899729</v>
      </c>
      <c r="O708" s="9">
        <f t="shared" si="135"/>
        <v>1</v>
      </c>
      <c r="P708" s="1">
        <v>189</v>
      </c>
      <c r="Q708" s="1">
        <v>157218</v>
      </c>
      <c r="R708" s="9">
        <f t="shared" si="136"/>
        <v>120.21524252948136</v>
      </c>
      <c r="S708" s="9">
        <f t="shared" si="137"/>
        <v>4</v>
      </c>
      <c r="T708" s="1">
        <v>92</v>
      </c>
      <c r="U708" s="1">
        <v>157218</v>
      </c>
      <c r="V708" s="9">
        <f t="shared" si="138"/>
        <v>58.517472554033247</v>
      </c>
      <c r="W708" s="9">
        <f t="shared" si="139"/>
        <v>2</v>
      </c>
      <c r="X708">
        <v>2</v>
      </c>
      <c r="Y708" s="1">
        <v>157218</v>
      </c>
      <c r="Z708" s="9">
        <f t="shared" si="142"/>
        <v>1.2721189685659402</v>
      </c>
      <c r="AA708" s="9">
        <f t="shared" si="143"/>
        <v>1</v>
      </c>
      <c r="AB708">
        <f t="shared" si="140"/>
        <v>1.8</v>
      </c>
      <c r="AC708" t="str">
        <f t="shared" si="141"/>
        <v/>
      </c>
    </row>
    <row r="709" spans="1:29" ht="15.75">
      <c r="A709">
        <v>4</v>
      </c>
      <c r="B709" s="1">
        <v>6704</v>
      </c>
      <c r="C709" s="8">
        <v>2</v>
      </c>
      <c r="D709" t="s">
        <v>1538</v>
      </c>
      <c r="E709" s="1" t="s">
        <v>1539</v>
      </c>
      <c r="F709" s="1" t="s">
        <v>1532</v>
      </c>
      <c r="G709" s="1" t="s">
        <v>1533</v>
      </c>
      <c r="H709" s="1">
        <v>6</v>
      </c>
      <c r="I709" s="13">
        <v>67009</v>
      </c>
      <c r="J709" s="9">
        <f t="shared" si="132"/>
        <v>8.9540211016430629</v>
      </c>
      <c r="K709" s="9">
        <f t="shared" si="133"/>
        <v>1</v>
      </c>
      <c r="L709" s="1">
        <v>23</v>
      </c>
      <c r="M709" s="1">
        <v>66972</v>
      </c>
      <c r="N709" s="9">
        <f t="shared" si="134"/>
        <v>34.342710386430149</v>
      </c>
      <c r="O709" s="9">
        <f t="shared" si="135"/>
        <v>1</v>
      </c>
      <c r="P709" s="1">
        <v>99</v>
      </c>
      <c r="Q709" s="1">
        <v>66814</v>
      </c>
      <c r="R709" s="9">
        <f t="shared" si="136"/>
        <v>148.17253868949621</v>
      </c>
      <c r="S709" s="9">
        <f t="shared" si="137"/>
        <v>4</v>
      </c>
      <c r="T709" s="1">
        <v>48</v>
      </c>
      <c r="U709" s="1">
        <v>66814</v>
      </c>
      <c r="V709" s="9">
        <f t="shared" si="138"/>
        <v>71.841230879755742</v>
      </c>
      <c r="W709" s="9">
        <f t="shared" si="139"/>
        <v>2</v>
      </c>
      <c r="X709">
        <v>3</v>
      </c>
      <c r="Y709" s="1">
        <v>66814</v>
      </c>
      <c r="Z709" s="9">
        <f t="shared" si="142"/>
        <v>4.4900769299847338</v>
      </c>
      <c r="AA709" s="9">
        <f t="shared" si="143"/>
        <v>1</v>
      </c>
      <c r="AB709">
        <f t="shared" si="140"/>
        <v>1.8</v>
      </c>
      <c r="AC709" t="str">
        <f t="shared" si="141"/>
        <v/>
      </c>
    </row>
    <row r="710" spans="1:29" ht="15.75">
      <c r="A710">
        <v>5</v>
      </c>
      <c r="B710" s="1">
        <v>6705</v>
      </c>
      <c r="C710" s="8">
        <v>2</v>
      </c>
      <c r="D710" t="s">
        <v>1540</v>
      </c>
      <c r="E710" s="1" t="s">
        <v>1541</v>
      </c>
      <c r="F710" s="1" t="s">
        <v>1532</v>
      </c>
      <c r="G710" s="1" t="s">
        <v>1533</v>
      </c>
      <c r="H710" s="1">
        <v>36</v>
      </c>
      <c r="I710" s="14">
        <v>132316</v>
      </c>
      <c r="J710" s="9">
        <f t="shared" si="132"/>
        <v>27.207593941775748</v>
      </c>
      <c r="K710" s="9">
        <f t="shared" si="133"/>
        <v>1</v>
      </c>
      <c r="L710" s="1">
        <v>86</v>
      </c>
      <c r="M710" s="1">
        <v>132123</v>
      </c>
      <c r="N710" s="9">
        <f t="shared" si="134"/>
        <v>65.0908623025514</v>
      </c>
      <c r="O710" s="9">
        <f t="shared" si="135"/>
        <v>2</v>
      </c>
      <c r="P710" s="1">
        <v>197</v>
      </c>
      <c r="Q710" s="1">
        <v>131747</v>
      </c>
      <c r="R710" s="9">
        <f t="shared" si="136"/>
        <v>149.52902153369715</v>
      </c>
      <c r="S710" s="9">
        <f t="shared" si="137"/>
        <v>4</v>
      </c>
      <c r="T710" s="1">
        <v>38</v>
      </c>
      <c r="U710" s="1">
        <v>131747</v>
      </c>
      <c r="V710" s="9">
        <f t="shared" si="138"/>
        <v>28.843161514114172</v>
      </c>
      <c r="W710" s="9">
        <f t="shared" si="139"/>
        <v>1</v>
      </c>
      <c r="X710">
        <v>8</v>
      </c>
      <c r="Y710" s="1">
        <v>131747</v>
      </c>
      <c r="Z710" s="9">
        <f t="shared" si="142"/>
        <v>6.072244529287194</v>
      </c>
      <c r="AA710" s="9">
        <f t="shared" si="143"/>
        <v>1</v>
      </c>
      <c r="AB710">
        <f t="shared" si="140"/>
        <v>1.8</v>
      </c>
      <c r="AC710" t="str">
        <f t="shared" si="141"/>
        <v/>
      </c>
    </row>
    <row r="711" spans="1:29" ht="15.75">
      <c r="A711">
        <v>6</v>
      </c>
      <c r="B711" s="1">
        <v>6706</v>
      </c>
      <c r="C711" s="8">
        <v>2</v>
      </c>
      <c r="D711" t="s">
        <v>1542</v>
      </c>
      <c r="E711" s="1" t="s">
        <v>1543</v>
      </c>
      <c r="F711" s="1" t="s">
        <v>1532</v>
      </c>
      <c r="G711" s="1" t="s">
        <v>1533</v>
      </c>
      <c r="H711" s="1">
        <v>61</v>
      </c>
      <c r="I711" s="14">
        <v>70605</v>
      </c>
      <c r="J711" s="9">
        <f t="shared" si="132"/>
        <v>86.396147581616034</v>
      </c>
      <c r="K711" s="9">
        <f t="shared" si="133"/>
        <v>3</v>
      </c>
      <c r="L711" s="1">
        <v>93</v>
      </c>
      <c r="M711" s="1">
        <v>70512</v>
      </c>
      <c r="N711" s="9">
        <f t="shared" si="134"/>
        <v>131.8924438393465</v>
      </c>
      <c r="O711" s="9">
        <f t="shared" si="135"/>
        <v>4</v>
      </c>
      <c r="P711" s="1">
        <v>229</v>
      </c>
      <c r="Q711" s="1">
        <v>70497</v>
      </c>
      <c r="R711" s="9">
        <f t="shared" si="136"/>
        <v>324.83651786600848</v>
      </c>
      <c r="S711" s="9">
        <f t="shared" si="137"/>
        <v>5</v>
      </c>
      <c r="T711" s="1">
        <v>56</v>
      </c>
      <c r="U711" s="1">
        <v>70497</v>
      </c>
      <c r="V711" s="9">
        <f t="shared" si="138"/>
        <v>79.436004368980235</v>
      </c>
      <c r="W711" s="9">
        <f t="shared" si="139"/>
        <v>2</v>
      </c>
      <c r="X711">
        <v>0</v>
      </c>
      <c r="Y711" s="1">
        <v>70497</v>
      </c>
      <c r="Z711" s="9">
        <f t="shared" si="142"/>
        <v>0</v>
      </c>
      <c r="AA711" s="9">
        <f t="shared" si="143"/>
        <v>1</v>
      </c>
      <c r="AB711">
        <f t="shared" si="140"/>
        <v>3</v>
      </c>
      <c r="AC711" t="str">
        <f t="shared" si="141"/>
        <v/>
      </c>
    </row>
    <row r="712" spans="1:29" ht="15.75">
      <c r="A712">
        <v>7</v>
      </c>
      <c r="B712" s="1">
        <v>6707</v>
      </c>
      <c r="C712" s="8">
        <v>2</v>
      </c>
      <c r="D712" t="s">
        <v>1544</v>
      </c>
      <c r="E712" s="1" t="s">
        <v>1545</v>
      </c>
      <c r="F712" s="1" t="s">
        <v>1532</v>
      </c>
      <c r="G712" s="1" t="s">
        <v>1533</v>
      </c>
      <c r="H712" s="1">
        <v>85</v>
      </c>
      <c r="I712" s="14">
        <v>112325</v>
      </c>
      <c r="J712" s="9">
        <f t="shared" si="132"/>
        <v>75.673269530380594</v>
      </c>
      <c r="K712" s="9">
        <f t="shared" si="133"/>
        <v>2</v>
      </c>
      <c r="L712" s="1">
        <v>204</v>
      </c>
      <c r="M712" s="1">
        <v>112085</v>
      </c>
      <c r="N712" s="9">
        <f t="shared" si="134"/>
        <v>182.00472855422225</v>
      </c>
      <c r="O712" s="9">
        <f t="shared" si="135"/>
        <v>5</v>
      </c>
      <c r="P712" s="1">
        <v>196</v>
      </c>
      <c r="Q712" s="1">
        <v>111725</v>
      </c>
      <c r="R712" s="9">
        <f t="shared" si="136"/>
        <v>175.4307451331394</v>
      </c>
      <c r="S712" s="9">
        <f t="shared" si="137"/>
        <v>5</v>
      </c>
      <c r="T712" s="1">
        <v>101</v>
      </c>
      <c r="U712" s="1">
        <v>111725</v>
      </c>
      <c r="V712" s="9">
        <f t="shared" si="138"/>
        <v>90.400537032893254</v>
      </c>
      <c r="W712" s="9">
        <f t="shared" si="139"/>
        <v>3</v>
      </c>
      <c r="X712">
        <v>7</v>
      </c>
      <c r="Y712" s="1">
        <v>111725</v>
      </c>
      <c r="Z712" s="9">
        <f t="shared" si="142"/>
        <v>6.2653837547549784</v>
      </c>
      <c r="AA712" s="9">
        <f t="shared" si="143"/>
        <v>1</v>
      </c>
      <c r="AB712">
        <f t="shared" si="140"/>
        <v>3.2</v>
      </c>
      <c r="AC712" t="str">
        <f t="shared" si="141"/>
        <v>risk</v>
      </c>
    </row>
    <row r="713" spans="1:29" ht="15.75">
      <c r="A713">
        <v>8</v>
      </c>
      <c r="B713" s="1">
        <v>6708</v>
      </c>
      <c r="C713" s="8">
        <v>2</v>
      </c>
      <c r="D713" t="s">
        <v>1546</v>
      </c>
      <c r="E713" s="1" t="s">
        <v>1547</v>
      </c>
      <c r="F713" s="1" t="s">
        <v>1532</v>
      </c>
      <c r="G713" s="1" t="s">
        <v>1533</v>
      </c>
      <c r="H713" s="1">
        <v>14</v>
      </c>
      <c r="I713" s="14">
        <v>71979</v>
      </c>
      <c r="J713" s="9">
        <f t="shared" si="132"/>
        <v>19.450117395351423</v>
      </c>
      <c r="K713" s="9">
        <f t="shared" si="133"/>
        <v>1</v>
      </c>
      <c r="L713" s="1">
        <v>133</v>
      </c>
      <c r="M713" s="1">
        <v>72113</v>
      </c>
      <c r="N713" s="9">
        <f t="shared" si="134"/>
        <v>184.43276524343739</v>
      </c>
      <c r="O713" s="9">
        <f t="shared" si="135"/>
        <v>5</v>
      </c>
      <c r="P713" s="1">
        <v>136</v>
      </c>
      <c r="Q713" s="1">
        <v>72016</v>
      </c>
      <c r="R713" s="9">
        <f t="shared" si="136"/>
        <v>188.84692290602086</v>
      </c>
      <c r="S713" s="9">
        <f t="shared" si="137"/>
        <v>5</v>
      </c>
      <c r="T713" s="1">
        <v>238</v>
      </c>
      <c r="U713" s="1">
        <v>72016</v>
      </c>
      <c r="V713" s="9">
        <f t="shared" si="138"/>
        <v>330.48211508553652</v>
      </c>
      <c r="W713" s="9">
        <f t="shared" si="139"/>
        <v>5</v>
      </c>
      <c r="X713">
        <v>15</v>
      </c>
      <c r="Y713" s="1">
        <v>72016</v>
      </c>
      <c r="Z713" s="9">
        <f t="shared" si="142"/>
        <v>20.828704732281714</v>
      </c>
      <c r="AA713" s="9">
        <f t="shared" si="143"/>
        <v>1</v>
      </c>
      <c r="AB713">
        <f t="shared" si="140"/>
        <v>3.4</v>
      </c>
      <c r="AC713" t="str">
        <f t="shared" si="141"/>
        <v>risk</v>
      </c>
    </row>
    <row r="714" spans="1:29" ht="15.75">
      <c r="A714">
        <v>9</v>
      </c>
      <c r="B714" s="1">
        <v>6709</v>
      </c>
      <c r="C714" s="8">
        <v>2</v>
      </c>
      <c r="D714" t="s">
        <v>1548</v>
      </c>
      <c r="E714" s="1" t="s">
        <v>1549</v>
      </c>
      <c r="F714" s="1" t="s">
        <v>1532</v>
      </c>
      <c r="G714" s="1" t="s">
        <v>1533</v>
      </c>
      <c r="H714" s="1">
        <v>4</v>
      </c>
      <c r="I714" s="14">
        <v>18421</v>
      </c>
      <c r="J714" s="9">
        <f t="shared" si="132"/>
        <v>21.714347755279302</v>
      </c>
      <c r="K714" s="9">
        <f t="shared" si="133"/>
        <v>1</v>
      </c>
      <c r="L714" s="1">
        <v>22</v>
      </c>
      <c r="M714" s="1">
        <v>18506</v>
      </c>
      <c r="N714" s="9">
        <f t="shared" si="134"/>
        <v>118.88036312547281</v>
      </c>
      <c r="O714" s="9">
        <f t="shared" si="135"/>
        <v>3</v>
      </c>
      <c r="P714" s="1">
        <v>89</v>
      </c>
      <c r="Q714" s="1">
        <v>18547</v>
      </c>
      <c r="R714" s="9">
        <f t="shared" si="136"/>
        <v>479.8619722866232</v>
      </c>
      <c r="S714" s="9">
        <f t="shared" si="137"/>
        <v>5</v>
      </c>
      <c r="T714" s="1">
        <v>18</v>
      </c>
      <c r="U714" s="1">
        <v>18547</v>
      </c>
      <c r="V714" s="9">
        <f t="shared" si="138"/>
        <v>97.050735968081085</v>
      </c>
      <c r="W714" s="9">
        <f t="shared" si="139"/>
        <v>3</v>
      </c>
      <c r="X714">
        <v>0</v>
      </c>
      <c r="Y714" s="1">
        <v>18547</v>
      </c>
      <c r="Z714" s="9">
        <f t="shared" si="142"/>
        <v>0</v>
      </c>
      <c r="AA714" s="9">
        <f t="shared" si="143"/>
        <v>1</v>
      </c>
      <c r="AB714">
        <f t="shared" si="140"/>
        <v>2.6</v>
      </c>
      <c r="AC714" t="str">
        <f t="shared" si="141"/>
        <v/>
      </c>
    </row>
    <row r="715" spans="1:29" ht="15.75">
      <c r="A715">
        <v>10</v>
      </c>
      <c r="B715" s="1">
        <v>6710</v>
      </c>
      <c r="C715" s="8">
        <v>2</v>
      </c>
      <c r="D715" t="s">
        <v>1550</v>
      </c>
      <c r="E715" s="1" t="s">
        <v>1551</v>
      </c>
      <c r="F715" s="1" t="s">
        <v>1532</v>
      </c>
      <c r="G715" s="1" t="s">
        <v>1533</v>
      </c>
      <c r="H715" s="1">
        <v>115</v>
      </c>
      <c r="I715" s="14">
        <v>37069</v>
      </c>
      <c r="J715" s="9">
        <f t="shared" si="132"/>
        <v>310.23226955137716</v>
      </c>
      <c r="K715" s="9">
        <f t="shared" si="133"/>
        <v>5</v>
      </c>
      <c r="L715" s="1">
        <v>48</v>
      </c>
      <c r="M715" s="1">
        <v>36882</v>
      </c>
      <c r="N715" s="9">
        <f t="shared" si="134"/>
        <v>130.14478607450789</v>
      </c>
      <c r="O715" s="9">
        <f t="shared" si="135"/>
        <v>4</v>
      </c>
      <c r="P715" s="1">
        <v>35</v>
      </c>
      <c r="Q715" s="1">
        <v>36712</v>
      </c>
      <c r="R715" s="9">
        <f t="shared" si="136"/>
        <v>95.336674656787977</v>
      </c>
      <c r="S715" s="9">
        <f t="shared" si="137"/>
        <v>3</v>
      </c>
      <c r="T715" s="1">
        <v>26</v>
      </c>
      <c r="U715" s="1">
        <v>36712</v>
      </c>
      <c r="V715" s="9">
        <f t="shared" si="138"/>
        <v>70.821529745042497</v>
      </c>
      <c r="W715" s="9">
        <f t="shared" si="139"/>
        <v>2</v>
      </c>
      <c r="X715">
        <v>0</v>
      </c>
      <c r="Y715" s="1">
        <v>36712</v>
      </c>
      <c r="Z715" s="9">
        <f t="shared" si="142"/>
        <v>0</v>
      </c>
      <c r="AA715" s="9">
        <f t="shared" si="143"/>
        <v>1</v>
      </c>
      <c r="AB715">
        <f t="shared" si="140"/>
        <v>3</v>
      </c>
      <c r="AC715" t="str">
        <f t="shared" si="141"/>
        <v/>
      </c>
    </row>
    <row r="716" spans="1:29" ht="15.75">
      <c r="A716">
        <v>11</v>
      </c>
      <c r="B716" s="1">
        <v>6711</v>
      </c>
      <c r="C716" s="8">
        <v>2</v>
      </c>
      <c r="D716" t="s">
        <v>1552</v>
      </c>
      <c r="E716" s="1" t="s">
        <v>1553</v>
      </c>
      <c r="F716" s="1" t="s">
        <v>1532</v>
      </c>
      <c r="G716" s="1" t="s">
        <v>1533</v>
      </c>
      <c r="H716" s="1">
        <v>27</v>
      </c>
      <c r="I716" s="14">
        <v>38990</v>
      </c>
      <c r="J716" s="9">
        <f t="shared" si="132"/>
        <v>69.248525262887924</v>
      </c>
      <c r="K716" s="9">
        <f t="shared" si="133"/>
        <v>2</v>
      </c>
      <c r="L716" s="1">
        <v>14</v>
      </c>
      <c r="M716" s="1">
        <v>39510</v>
      </c>
      <c r="N716" s="9">
        <f t="shared" si="134"/>
        <v>35.43406732472792</v>
      </c>
      <c r="O716" s="9">
        <f t="shared" si="135"/>
        <v>1</v>
      </c>
      <c r="P716" s="1">
        <v>36</v>
      </c>
      <c r="Q716" s="1">
        <v>39989</v>
      </c>
      <c r="R716" s="9">
        <f t="shared" si="136"/>
        <v>90.024756808122234</v>
      </c>
      <c r="S716" s="9">
        <f t="shared" si="137"/>
        <v>3</v>
      </c>
      <c r="T716" s="1">
        <v>171</v>
      </c>
      <c r="U716" s="1">
        <v>39989</v>
      </c>
      <c r="V716" s="9">
        <f t="shared" si="138"/>
        <v>427.6175948385806</v>
      </c>
      <c r="W716" s="9">
        <f t="shared" si="139"/>
        <v>5</v>
      </c>
      <c r="X716">
        <v>1</v>
      </c>
      <c r="Y716" s="1">
        <v>39989</v>
      </c>
      <c r="Z716" s="9">
        <f t="shared" si="142"/>
        <v>2.5006876891145065</v>
      </c>
      <c r="AA716" s="9">
        <f t="shared" si="143"/>
        <v>1</v>
      </c>
      <c r="AB716">
        <f t="shared" si="140"/>
        <v>2.4</v>
      </c>
      <c r="AC716" t="str">
        <f t="shared" si="141"/>
        <v/>
      </c>
    </row>
    <row r="717" spans="1:29" ht="15.75">
      <c r="A717">
        <v>1</v>
      </c>
      <c r="B717" s="1">
        <v>7001</v>
      </c>
      <c r="C717" s="8">
        <v>5</v>
      </c>
      <c r="D717" t="s">
        <v>1554</v>
      </c>
      <c r="E717" s="1" t="s">
        <v>1555</v>
      </c>
      <c r="F717" s="1" t="s">
        <v>1556</v>
      </c>
      <c r="G717" s="1" t="s">
        <v>1557</v>
      </c>
      <c r="H717" s="1">
        <v>90</v>
      </c>
      <c r="I717" s="14">
        <v>202640</v>
      </c>
      <c r="J717" s="9">
        <f t="shared" si="132"/>
        <v>44.413738649822342</v>
      </c>
      <c r="K717" s="9">
        <f t="shared" si="133"/>
        <v>2</v>
      </c>
      <c r="L717" s="1">
        <v>291</v>
      </c>
      <c r="M717" s="1">
        <v>203376</v>
      </c>
      <c r="N717" s="9">
        <f t="shared" si="134"/>
        <v>143.08472976162381</v>
      </c>
      <c r="O717" s="9">
        <f t="shared" si="135"/>
        <v>4</v>
      </c>
      <c r="P717" s="1">
        <v>251</v>
      </c>
      <c r="Q717" s="1">
        <v>203541</v>
      </c>
      <c r="R717" s="9">
        <f t="shared" si="136"/>
        <v>123.31667821225207</v>
      </c>
      <c r="S717" s="9">
        <f t="shared" si="137"/>
        <v>4</v>
      </c>
      <c r="T717" s="1">
        <v>106</v>
      </c>
      <c r="U717" s="1">
        <v>203541</v>
      </c>
      <c r="V717" s="9">
        <f t="shared" si="138"/>
        <v>52.077959723102467</v>
      </c>
      <c r="W717" s="9">
        <f t="shared" si="139"/>
        <v>2</v>
      </c>
      <c r="X717">
        <v>7</v>
      </c>
      <c r="Y717" s="1">
        <v>203541</v>
      </c>
      <c r="Z717" s="9">
        <f t="shared" si="142"/>
        <v>3.4391105477520498</v>
      </c>
      <c r="AA717" s="9">
        <f t="shared" si="143"/>
        <v>1</v>
      </c>
      <c r="AB717">
        <f t="shared" si="140"/>
        <v>2.6</v>
      </c>
      <c r="AC717" t="str">
        <f t="shared" si="141"/>
        <v>risk</v>
      </c>
    </row>
    <row r="718" spans="1:29" ht="15.75">
      <c r="A718">
        <v>2</v>
      </c>
      <c r="B718" s="1">
        <v>7002</v>
      </c>
      <c r="C718" s="8">
        <v>5</v>
      </c>
      <c r="D718" t="s">
        <v>1558</v>
      </c>
      <c r="E718" s="1" t="s">
        <v>1559</v>
      </c>
      <c r="F718" s="1" t="s">
        <v>1556</v>
      </c>
      <c r="G718" s="1" t="s">
        <v>1557</v>
      </c>
      <c r="H718" s="1">
        <v>68</v>
      </c>
      <c r="I718" s="14">
        <v>63525</v>
      </c>
      <c r="J718" s="9">
        <f t="shared" si="132"/>
        <v>107.04447068083432</v>
      </c>
      <c r="K718" s="9">
        <f t="shared" si="133"/>
        <v>3</v>
      </c>
      <c r="L718" s="1">
        <v>90</v>
      </c>
      <c r="M718" s="1">
        <v>63873</v>
      </c>
      <c r="N718" s="9">
        <f t="shared" si="134"/>
        <v>140.90460758066789</v>
      </c>
      <c r="O718" s="9">
        <f t="shared" si="135"/>
        <v>4</v>
      </c>
      <c r="P718" s="1">
        <v>188</v>
      </c>
      <c r="Q718" s="1">
        <v>64186</v>
      </c>
      <c r="R718" s="9">
        <f t="shared" si="136"/>
        <v>292.89876297011813</v>
      </c>
      <c r="S718" s="9">
        <f t="shared" si="137"/>
        <v>5</v>
      </c>
      <c r="T718" s="1">
        <v>56</v>
      </c>
      <c r="U718" s="1">
        <v>64186</v>
      </c>
      <c r="V718" s="9">
        <f t="shared" si="138"/>
        <v>87.246440033652192</v>
      </c>
      <c r="W718" s="9">
        <f t="shared" si="139"/>
        <v>3</v>
      </c>
      <c r="X718">
        <v>5</v>
      </c>
      <c r="Y718" s="1">
        <v>64186</v>
      </c>
      <c r="Z718" s="9">
        <f t="shared" si="142"/>
        <v>7.7898607172903747</v>
      </c>
      <c r="AA718" s="9">
        <f t="shared" si="143"/>
        <v>1</v>
      </c>
      <c r="AB718">
        <f t="shared" si="140"/>
        <v>3.2</v>
      </c>
      <c r="AC718" t="str">
        <f t="shared" si="141"/>
        <v>risk</v>
      </c>
    </row>
    <row r="719" spans="1:29" ht="15.75">
      <c r="A719">
        <v>3</v>
      </c>
      <c r="B719" s="1">
        <v>7003</v>
      </c>
      <c r="C719" s="8">
        <v>5</v>
      </c>
      <c r="D719" t="s">
        <v>1560</v>
      </c>
      <c r="E719" s="1" t="s">
        <v>1561</v>
      </c>
      <c r="F719" s="1" t="s">
        <v>1556</v>
      </c>
      <c r="G719" s="1" t="s">
        <v>1557</v>
      </c>
      <c r="H719" s="1">
        <v>52</v>
      </c>
      <c r="I719" s="14">
        <v>52341</v>
      </c>
      <c r="J719" s="9">
        <f t="shared" si="132"/>
        <v>99.348503085535242</v>
      </c>
      <c r="K719" s="9">
        <f t="shared" si="133"/>
        <v>3</v>
      </c>
      <c r="L719" s="1">
        <v>91</v>
      </c>
      <c r="M719" s="1">
        <v>52814</v>
      </c>
      <c r="N719" s="9">
        <f t="shared" si="134"/>
        <v>172.30279850039761</v>
      </c>
      <c r="O719" s="9">
        <f t="shared" si="135"/>
        <v>5</v>
      </c>
      <c r="P719" s="1">
        <v>141</v>
      </c>
      <c r="Q719" s="1">
        <v>53258</v>
      </c>
      <c r="R719" s="9">
        <f t="shared" si="136"/>
        <v>264.74895790303805</v>
      </c>
      <c r="S719" s="9">
        <f t="shared" si="137"/>
        <v>5</v>
      </c>
      <c r="T719" s="1">
        <v>34</v>
      </c>
      <c r="U719" s="1">
        <v>53258</v>
      </c>
      <c r="V719" s="9">
        <f t="shared" si="138"/>
        <v>63.84017424612265</v>
      </c>
      <c r="W719" s="9">
        <f t="shared" si="139"/>
        <v>2</v>
      </c>
      <c r="X719">
        <v>16</v>
      </c>
      <c r="Y719" s="1">
        <v>53258</v>
      </c>
      <c r="Z719" s="9">
        <f t="shared" si="142"/>
        <v>30.042434939351832</v>
      </c>
      <c r="AA719" s="9">
        <f t="shared" si="143"/>
        <v>1</v>
      </c>
      <c r="AB719">
        <f t="shared" si="140"/>
        <v>3.2</v>
      </c>
      <c r="AC719" t="str">
        <f t="shared" si="141"/>
        <v>risk</v>
      </c>
    </row>
    <row r="720" spans="1:29" ht="15.75">
      <c r="A720">
        <v>4</v>
      </c>
      <c r="B720" s="1">
        <v>7004</v>
      </c>
      <c r="C720" s="8">
        <v>5</v>
      </c>
      <c r="D720" t="s">
        <v>1562</v>
      </c>
      <c r="E720" s="1" t="s">
        <v>1563</v>
      </c>
      <c r="F720" s="1" t="s">
        <v>1556</v>
      </c>
      <c r="G720" s="1" t="s">
        <v>1557</v>
      </c>
      <c r="H720" s="1">
        <v>42</v>
      </c>
      <c r="I720" s="14">
        <v>93450</v>
      </c>
      <c r="J720" s="9">
        <f t="shared" si="132"/>
        <v>44.943820224719104</v>
      </c>
      <c r="K720" s="9">
        <f t="shared" si="133"/>
        <v>2</v>
      </c>
      <c r="L720" s="1">
        <v>159</v>
      </c>
      <c r="M720" s="1">
        <v>93167</v>
      </c>
      <c r="N720" s="9">
        <f t="shared" si="134"/>
        <v>170.66128564835188</v>
      </c>
      <c r="O720" s="9">
        <f t="shared" si="135"/>
        <v>5</v>
      </c>
      <c r="P720" s="1">
        <v>98</v>
      </c>
      <c r="Q720" s="1">
        <v>92860</v>
      </c>
      <c r="R720" s="9">
        <f t="shared" si="136"/>
        <v>105.53521430109842</v>
      </c>
      <c r="S720" s="9">
        <f t="shared" si="137"/>
        <v>3</v>
      </c>
      <c r="T720" s="1">
        <v>42</v>
      </c>
      <c r="U720" s="1">
        <v>92860</v>
      </c>
      <c r="V720" s="9">
        <f t="shared" si="138"/>
        <v>45.22937755761361</v>
      </c>
      <c r="W720" s="9">
        <f t="shared" si="139"/>
        <v>2</v>
      </c>
      <c r="X720">
        <v>6</v>
      </c>
      <c r="Y720" s="1">
        <v>92860</v>
      </c>
      <c r="Z720" s="9">
        <f t="shared" si="142"/>
        <v>6.4613396510876591</v>
      </c>
      <c r="AA720" s="9">
        <f t="shared" si="143"/>
        <v>1</v>
      </c>
      <c r="AB720">
        <f t="shared" si="140"/>
        <v>2.6</v>
      </c>
      <c r="AC720" t="str">
        <f t="shared" si="141"/>
        <v/>
      </c>
    </row>
    <row r="721" spans="1:29" ht="15.75">
      <c r="A721">
        <v>5</v>
      </c>
      <c r="B721" s="1">
        <v>7005</v>
      </c>
      <c r="C721" s="8">
        <v>5</v>
      </c>
      <c r="D721" t="s">
        <v>1564</v>
      </c>
      <c r="E721" s="1" t="s">
        <v>1565</v>
      </c>
      <c r="F721" s="1" t="s">
        <v>1556</v>
      </c>
      <c r="G721" s="1" t="s">
        <v>1557</v>
      </c>
      <c r="H721" s="1">
        <v>127</v>
      </c>
      <c r="I721" s="14">
        <v>172688</v>
      </c>
      <c r="J721" s="9">
        <f t="shared" si="132"/>
        <v>73.543037153710742</v>
      </c>
      <c r="K721" s="9">
        <f t="shared" si="133"/>
        <v>2</v>
      </c>
      <c r="L721" s="1">
        <v>439</v>
      </c>
      <c r="M721" s="1">
        <v>172788</v>
      </c>
      <c r="N721" s="9">
        <f t="shared" si="134"/>
        <v>254.06856957659096</v>
      </c>
      <c r="O721" s="9">
        <f t="shared" si="135"/>
        <v>5</v>
      </c>
      <c r="P721" s="1">
        <v>500</v>
      </c>
      <c r="Q721" s="1">
        <v>172717</v>
      </c>
      <c r="R721" s="9">
        <f t="shared" si="136"/>
        <v>289.4909013009721</v>
      </c>
      <c r="S721" s="9">
        <f t="shared" si="137"/>
        <v>5</v>
      </c>
      <c r="T721" s="1">
        <v>373</v>
      </c>
      <c r="U721" s="1">
        <v>172717</v>
      </c>
      <c r="V721" s="9">
        <f t="shared" si="138"/>
        <v>215.96021237052517</v>
      </c>
      <c r="W721" s="9">
        <f t="shared" si="139"/>
        <v>5</v>
      </c>
      <c r="X721">
        <v>79</v>
      </c>
      <c r="Y721" s="1">
        <v>172717</v>
      </c>
      <c r="Z721" s="9">
        <f t="shared" si="142"/>
        <v>45.739562405553599</v>
      </c>
      <c r="AA721" s="9">
        <f t="shared" si="143"/>
        <v>2</v>
      </c>
      <c r="AB721">
        <f t="shared" si="140"/>
        <v>3.8</v>
      </c>
      <c r="AC721" t="str">
        <f t="shared" si="141"/>
        <v>risk</v>
      </c>
    </row>
    <row r="722" spans="1:29" ht="15.75">
      <c r="A722">
        <v>6</v>
      </c>
      <c r="B722" s="1">
        <v>7006</v>
      </c>
      <c r="C722" s="8">
        <v>5</v>
      </c>
      <c r="D722" t="s">
        <v>1566</v>
      </c>
      <c r="E722" s="1" t="s">
        <v>1567</v>
      </c>
      <c r="F722" s="1" t="s">
        <v>1556</v>
      </c>
      <c r="G722" s="1" t="s">
        <v>1557</v>
      </c>
      <c r="H722" s="1">
        <v>45</v>
      </c>
      <c r="I722" s="14">
        <v>44751</v>
      </c>
      <c r="J722" s="9">
        <f t="shared" si="132"/>
        <v>100.5564121472146</v>
      </c>
      <c r="K722" s="9">
        <f t="shared" si="133"/>
        <v>3</v>
      </c>
      <c r="L722" s="1">
        <v>299</v>
      </c>
      <c r="M722" s="1">
        <v>44777</v>
      </c>
      <c r="N722" s="9">
        <f t="shared" si="134"/>
        <v>667.75353418049451</v>
      </c>
      <c r="O722" s="9">
        <f t="shared" si="135"/>
        <v>5</v>
      </c>
      <c r="P722" s="1">
        <v>154</v>
      </c>
      <c r="Q722" s="1">
        <v>44729</v>
      </c>
      <c r="R722" s="9">
        <f t="shared" si="136"/>
        <v>344.29564711931857</v>
      </c>
      <c r="S722" s="9">
        <f t="shared" si="137"/>
        <v>5</v>
      </c>
      <c r="T722" s="1">
        <v>67</v>
      </c>
      <c r="U722" s="1">
        <v>44729</v>
      </c>
      <c r="V722" s="9">
        <f t="shared" si="138"/>
        <v>149.79096335710614</v>
      </c>
      <c r="W722" s="9">
        <f t="shared" si="139"/>
        <v>4</v>
      </c>
      <c r="X722">
        <v>21</v>
      </c>
      <c r="Y722" s="1">
        <v>44729</v>
      </c>
      <c r="Z722" s="9">
        <f t="shared" si="142"/>
        <v>46.949406425361623</v>
      </c>
      <c r="AA722" s="9">
        <f t="shared" si="143"/>
        <v>2</v>
      </c>
      <c r="AB722">
        <f t="shared" si="140"/>
        <v>3.8</v>
      </c>
      <c r="AC722" t="str">
        <f t="shared" si="141"/>
        <v>risk</v>
      </c>
    </row>
    <row r="723" spans="1:29" ht="15.75">
      <c r="A723">
        <v>7</v>
      </c>
      <c r="B723" s="1">
        <v>7007</v>
      </c>
      <c r="C723" s="8">
        <v>5</v>
      </c>
      <c r="D723" t="s">
        <v>1568</v>
      </c>
      <c r="E723" s="1" t="s">
        <v>1569</v>
      </c>
      <c r="F723" s="1" t="s">
        <v>1556</v>
      </c>
      <c r="G723" s="1" t="s">
        <v>1557</v>
      </c>
      <c r="H723" s="1">
        <v>55</v>
      </c>
      <c r="I723" s="14">
        <v>136661</v>
      </c>
      <c r="J723" s="9">
        <f t="shared" si="132"/>
        <v>40.2455711578285</v>
      </c>
      <c r="K723" s="9">
        <f t="shared" si="133"/>
        <v>2</v>
      </c>
      <c r="L723" s="1">
        <v>240</v>
      </c>
      <c r="M723" s="1">
        <v>133152</v>
      </c>
      <c r="N723" s="9">
        <f t="shared" si="134"/>
        <v>180.24513338139869</v>
      </c>
      <c r="O723" s="9">
        <f t="shared" si="135"/>
        <v>5</v>
      </c>
      <c r="P723" s="1">
        <v>448</v>
      </c>
      <c r="Q723" s="1">
        <v>133079</v>
      </c>
      <c r="R723" s="9">
        <f t="shared" si="136"/>
        <v>336.64214489138027</v>
      </c>
      <c r="S723" s="9">
        <f t="shared" si="137"/>
        <v>5</v>
      </c>
      <c r="T723" s="1">
        <v>192</v>
      </c>
      <c r="U723" s="1">
        <v>133079</v>
      </c>
      <c r="V723" s="9">
        <f t="shared" si="138"/>
        <v>144.27520495344871</v>
      </c>
      <c r="W723" s="9">
        <f t="shared" si="139"/>
        <v>4</v>
      </c>
      <c r="X723">
        <v>11</v>
      </c>
      <c r="Y723" s="1">
        <v>133079</v>
      </c>
      <c r="Z723" s="9">
        <f t="shared" si="142"/>
        <v>8.2657669504579978</v>
      </c>
      <c r="AA723" s="9">
        <f t="shared" si="143"/>
        <v>1</v>
      </c>
      <c r="AB723">
        <f t="shared" si="140"/>
        <v>3.4</v>
      </c>
      <c r="AC723" t="str">
        <f t="shared" si="141"/>
        <v>risk</v>
      </c>
    </row>
    <row r="724" spans="1:29" ht="15.75">
      <c r="A724">
        <v>8</v>
      </c>
      <c r="B724" s="1">
        <v>7008</v>
      </c>
      <c r="C724" s="8">
        <v>5</v>
      </c>
      <c r="D724" t="s">
        <v>1570</v>
      </c>
      <c r="E724" s="1" t="s">
        <v>1571</v>
      </c>
      <c r="F724" s="1" t="s">
        <v>1556</v>
      </c>
      <c r="G724" s="1" t="s">
        <v>1557</v>
      </c>
      <c r="H724" s="1">
        <v>14</v>
      </c>
      <c r="I724" s="14">
        <v>67410</v>
      </c>
      <c r="J724" s="9">
        <f t="shared" si="132"/>
        <v>20.768431983385256</v>
      </c>
      <c r="K724" s="9">
        <f t="shared" si="133"/>
        <v>1</v>
      </c>
      <c r="L724" s="1">
        <v>76</v>
      </c>
      <c r="M724" s="1">
        <v>67672</v>
      </c>
      <c r="N724" s="9">
        <f t="shared" si="134"/>
        <v>112.30641919848681</v>
      </c>
      <c r="O724" s="9">
        <f t="shared" si="135"/>
        <v>3</v>
      </c>
      <c r="P724" s="1">
        <v>101</v>
      </c>
      <c r="Q724" s="1">
        <v>67847</v>
      </c>
      <c r="R724" s="9">
        <f t="shared" si="136"/>
        <v>148.8643565669816</v>
      </c>
      <c r="S724" s="9">
        <f t="shared" si="137"/>
        <v>4</v>
      </c>
      <c r="T724" s="1">
        <v>67</v>
      </c>
      <c r="U724" s="1">
        <v>67847</v>
      </c>
      <c r="V724" s="9">
        <f t="shared" si="138"/>
        <v>98.751602871166014</v>
      </c>
      <c r="W724" s="9">
        <f t="shared" si="139"/>
        <v>3</v>
      </c>
      <c r="X724">
        <v>0</v>
      </c>
      <c r="Y724" s="1">
        <v>67847</v>
      </c>
      <c r="Z724" s="9">
        <f t="shared" si="142"/>
        <v>0</v>
      </c>
      <c r="AA724" s="9">
        <f t="shared" si="143"/>
        <v>1</v>
      </c>
      <c r="AB724">
        <f t="shared" si="140"/>
        <v>2.4</v>
      </c>
      <c r="AC724" t="str">
        <f t="shared" si="141"/>
        <v/>
      </c>
    </row>
    <row r="725" spans="1:29" ht="15.75">
      <c r="A725">
        <v>9</v>
      </c>
      <c r="B725" s="1">
        <v>7009</v>
      </c>
      <c r="C725" s="8">
        <v>5</v>
      </c>
      <c r="D725" t="s">
        <v>1572</v>
      </c>
      <c r="E725" s="1" t="s">
        <v>1573</v>
      </c>
      <c r="F725" s="1" t="s">
        <v>1556</v>
      </c>
      <c r="G725" s="1" t="s">
        <v>1557</v>
      </c>
      <c r="H725" s="1">
        <v>0</v>
      </c>
      <c r="I725" s="14">
        <v>12190</v>
      </c>
      <c r="J725" s="9">
        <f t="shared" si="132"/>
        <v>0</v>
      </c>
      <c r="K725" s="9">
        <f t="shared" si="133"/>
        <v>1</v>
      </c>
      <c r="L725" s="1">
        <v>17</v>
      </c>
      <c r="M725" s="1">
        <v>15799</v>
      </c>
      <c r="N725" s="9">
        <f t="shared" si="134"/>
        <v>107.60174694600924</v>
      </c>
      <c r="O725" s="9">
        <f t="shared" si="135"/>
        <v>3</v>
      </c>
      <c r="P725" s="1">
        <v>23</v>
      </c>
      <c r="Q725" s="1">
        <v>15806</v>
      </c>
      <c r="R725" s="9">
        <f t="shared" si="136"/>
        <v>145.51436163482222</v>
      </c>
      <c r="S725" s="9">
        <f t="shared" si="137"/>
        <v>4</v>
      </c>
      <c r="T725" s="1">
        <v>7</v>
      </c>
      <c r="U725" s="1">
        <v>15806</v>
      </c>
      <c r="V725" s="9">
        <f t="shared" si="138"/>
        <v>44.286979627989375</v>
      </c>
      <c r="W725" s="9">
        <f t="shared" si="139"/>
        <v>2</v>
      </c>
      <c r="X725">
        <v>0</v>
      </c>
      <c r="Y725" s="1">
        <v>15806</v>
      </c>
      <c r="Z725" s="9">
        <f t="shared" si="142"/>
        <v>0</v>
      </c>
      <c r="AA725" s="9">
        <f t="shared" si="143"/>
        <v>1</v>
      </c>
      <c r="AB725">
        <f t="shared" si="140"/>
        <v>2.2000000000000002</v>
      </c>
      <c r="AC725" t="str">
        <f t="shared" si="141"/>
        <v/>
      </c>
    </row>
    <row r="726" spans="1:29" ht="15.75">
      <c r="A726">
        <v>10</v>
      </c>
      <c r="B726" s="1">
        <v>7010</v>
      </c>
      <c r="C726" s="8">
        <v>5</v>
      </c>
      <c r="D726" t="s">
        <v>1574</v>
      </c>
      <c r="E726" s="1" t="s">
        <v>1575</v>
      </c>
      <c r="F726" s="1" t="s">
        <v>1556</v>
      </c>
      <c r="G726" s="1" t="s">
        <v>1557</v>
      </c>
      <c r="H726" s="1">
        <v>99</v>
      </c>
      <c r="I726" s="14">
        <v>25113</v>
      </c>
      <c r="J726" s="9">
        <f t="shared" si="132"/>
        <v>394.21813403416553</v>
      </c>
      <c r="K726" s="9">
        <f t="shared" si="133"/>
        <v>5</v>
      </c>
      <c r="L726" s="1">
        <v>61</v>
      </c>
      <c r="M726" s="1">
        <v>25197</v>
      </c>
      <c r="N726" s="9">
        <f t="shared" si="134"/>
        <v>242.09231257689405</v>
      </c>
      <c r="O726" s="9">
        <f t="shared" si="135"/>
        <v>5</v>
      </c>
      <c r="P726" s="1">
        <v>108</v>
      </c>
      <c r="Q726" s="1">
        <v>25287</v>
      </c>
      <c r="R726" s="9">
        <f t="shared" si="136"/>
        <v>427.09692727488431</v>
      </c>
      <c r="S726" s="9">
        <f t="shared" si="137"/>
        <v>5</v>
      </c>
      <c r="T726" s="1">
        <v>61</v>
      </c>
      <c r="U726" s="1">
        <v>25287</v>
      </c>
      <c r="V726" s="9">
        <f t="shared" si="138"/>
        <v>241.23067188674023</v>
      </c>
      <c r="W726" s="9">
        <f t="shared" si="139"/>
        <v>5</v>
      </c>
      <c r="X726">
        <v>0</v>
      </c>
      <c r="Y726" s="1">
        <v>25287</v>
      </c>
      <c r="Z726" s="9">
        <f t="shared" si="142"/>
        <v>0</v>
      </c>
      <c r="AA726" s="9">
        <f t="shared" si="143"/>
        <v>1</v>
      </c>
      <c r="AB726">
        <f t="shared" si="140"/>
        <v>4.2</v>
      </c>
      <c r="AC726" t="str">
        <f t="shared" si="141"/>
        <v>risk</v>
      </c>
    </row>
    <row r="727" spans="1:29" ht="15.75">
      <c r="A727">
        <v>1</v>
      </c>
      <c r="B727" s="1">
        <v>7101</v>
      </c>
      <c r="C727" s="8">
        <v>5</v>
      </c>
      <c r="D727" t="s">
        <v>1576</v>
      </c>
      <c r="E727" s="1" t="s">
        <v>1577</v>
      </c>
      <c r="F727" s="1" t="s">
        <v>1578</v>
      </c>
      <c r="G727" s="1" t="s">
        <v>1579</v>
      </c>
      <c r="H727" s="1">
        <v>34</v>
      </c>
      <c r="I727" s="14">
        <v>171078</v>
      </c>
      <c r="J727" s="9">
        <f t="shared" si="132"/>
        <v>19.873975613462864</v>
      </c>
      <c r="K727" s="9">
        <f t="shared" si="133"/>
        <v>1</v>
      </c>
      <c r="L727" s="1">
        <v>272</v>
      </c>
      <c r="M727" s="1">
        <v>172143</v>
      </c>
      <c r="N727" s="9">
        <f t="shared" si="134"/>
        <v>158.00816762807665</v>
      </c>
      <c r="O727" s="9">
        <f t="shared" si="135"/>
        <v>4</v>
      </c>
      <c r="P727" s="1">
        <v>424</v>
      </c>
      <c r="Q727" s="1">
        <v>173067</v>
      </c>
      <c r="R727" s="9">
        <f t="shared" si="136"/>
        <v>244.99182397568572</v>
      </c>
      <c r="S727" s="9">
        <f t="shared" si="137"/>
        <v>5</v>
      </c>
      <c r="T727" s="1">
        <v>57</v>
      </c>
      <c r="U727" s="1">
        <v>173067</v>
      </c>
      <c r="V727" s="9">
        <f t="shared" si="138"/>
        <v>32.935221619372847</v>
      </c>
      <c r="W727" s="9">
        <f t="shared" si="139"/>
        <v>1</v>
      </c>
      <c r="X727">
        <v>15</v>
      </c>
      <c r="Y727" s="1">
        <v>173067</v>
      </c>
      <c r="Z727" s="9">
        <f t="shared" si="142"/>
        <v>8.6671635840454861</v>
      </c>
      <c r="AA727" s="9">
        <f t="shared" si="143"/>
        <v>1</v>
      </c>
      <c r="AB727">
        <f t="shared" si="140"/>
        <v>2.4</v>
      </c>
      <c r="AC727" t="str">
        <f t="shared" si="141"/>
        <v>risk</v>
      </c>
    </row>
    <row r="728" spans="1:29" ht="15.75">
      <c r="A728">
        <v>2</v>
      </c>
      <c r="B728" s="1">
        <v>7102</v>
      </c>
      <c r="C728" s="8">
        <v>5</v>
      </c>
      <c r="D728" t="s">
        <v>1580</v>
      </c>
      <c r="E728" s="1" t="s">
        <v>1581</v>
      </c>
      <c r="F728" s="1" t="s">
        <v>1578</v>
      </c>
      <c r="G728" s="1" t="s">
        <v>1579</v>
      </c>
      <c r="H728" s="1">
        <v>2</v>
      </c>
      <c r="I728" s="14">
        <v>62905</v>
      </c>
      <c r="J728" s="9">
        <f t="shared" si="132"/>
        <v>3.1793975041729592</v>
      </c>
      <c r="K728" s="9">
        <f t="shared" si="133"/>
        <v>1</v>
      </c>
      <c r="L728" s="1">
        <v>20</v>
      </c>
      <c r="M728" s="1">
        <v>63442</v>
      </c>
      <c r="N728" s="9">
        <f t="shared" si="134"/>
        <v>31.52485735002049</v>
      </c>
      <c r="O728" s="9">
        <f t="shared" si="135"/>
        <v>1</v>
      </c>
      <c r="P728" s="1">
        <v>54</v>
      </c>
      <c r="Q728" s="1">
        <v>63922</v>
      </c>
      <c r="R728" s="9">
        <f t="shared" si="136"/>
        <v>84.47795751071618</v>
      </c>
      <c r="S728" s="9">
        <f t="shared" si="137"/>
        <v>3</v>
      </c>
      <c r="T728" s="1">
        <v>27</v>
      </c>
      <c r="U728" s="1">
        <v>63922</v>
      </c>
      <c r="V728" s="9">
        <f t="shared" si="138"/>
        <v>42.23897875535809</v>
      </c>
      <c r="W728" s="9">
        <f t="shared" si="139"/>
        <v>2</v>
      </c>
      <c r="X728">
        <v>3</v>
      </c>
      <c r="Y728" s="1">
        <v>63922</v>
      </c>
      <c r="Z728" s="9">
        <f t="shared" si="142"/>
        <v>4.6932198617064547</v>
      </c>
      <c r="AA728" s="9">
        <f t="shared" si="143"/>
        <v>1</v>
      </c>
      <c r="AB728">
        <f t="shared" si="140"/>
        <v>1.6</v>
      </c>
      <c r="AC728" t="str">
        <f t="shared" si="141"/>
        <v/>
      </c>
    </row>
    <row r="729" spans="1:29" ht="15.75">
      <c r="A729">
        <v>3</v>
      </c>
      <c r="B729" s="1">
        <v>7103</v>
      </c>
      <c r="C729" s="8">
        <v>5</v>
      </c>
      <c r="D729" t="s">
        <v>1582</v>
      </c>
      <c r="E729" s="1" t="s">
        <v>1583</v>
      </c>
      <c r="F729" s="1" t="s">
        <v>1578</v>
      </c>
      <c r="G729" s="1" t="s">
        <v>1579</v>
      </c>
      <c r="H729" s="1">
        <v>12</v>
      </c>
      <c r="I729" s="14">
        <v>57377</v>
      </c>
      <c r="J729" s="9">
        <f t="shared" si="132"/>
        <v>20.91430364083169</v>
      </c>
      <c r="K729" s="9">
        <f t="shared" si="133"/>
        <v>1</v>
      </c>
      <c r="L729" s="1">
        <v>26</v>
      </c>
      <c r="M729" s="1">
        <v>57489</v>
      </c>
      <c r="N729" s="9">
        <f t="shared" si="134"/>
        <v>45.226043243055194</v>
      </c>
      <c r="O729" s="9">
        <f t="shared" si="135"/>
        <v>2</v>
      </c>
      <c r="P729" s="1">
        <v>22</v>
      </c>
      <c r="Q729" s="1">
        <v>57580</v>
      </c>
      <c r="R729" s="9">
        <f t="shared" si="136"/>
        <v>38.207711010767625</v>
      </c>
      <c r="S729" s="9">
        <f t="shared" si="137"/>
        <v>1</v>
      </c>
      <c r="T729" s="1">
        <v>11</v>
      </c>
      <c r="U729" s="1">
        <v>57580</v>
      </c>
      <c r="V729" s="9">
        <f t="shared" si="138"/>
        <v>19.103855505383812</v>
      </c>
      <c r="W729" s="9">
        <f t="shared" si="139"/>
        <v>1</v>
      </c>
      <c r="X729">
        <v>2</v>
      </c>
      <c r="Y729" s="1">
        <v>57580</v>
      </c>
      <c r="Z729" s="9">
        <f t="shared" si="142"/>
        <v>3.4734282737061482</v>
      </c>
      <c r="AA729" s="9">
        <f t="shared" si="143"/>
        <v>1</v>
      </c>
      <c r="AB729">
        <f t="shared" si="140"/>
        <v>1.2</v>
      </c>
      <c r="AC729" t="str">
        <f t="shared" si="141"/>
        <v/>
      </c>
    </row>
    <row r="730" spans="1:29" ht="15.75">
      <c r="A730">
        <v>4</v>
      </c>
      <c r="B730" s="1">
        <v>7104</v>
      </c>
      <c r="C730" s="8">
        <v>5</v>
      </c>
      <c r="D730" t="s">
        <v>1584</v>
      </c>
      <c r="E730" s="1" t="s">
        <v>1585</v>
      </c>
      <c r="F730" s="1" t="s">
        <v>1578</v>
      </c>
      <c r="G730" s="1" t="s">
        <v>1579</v>
      </c>
      <c r="H730" s="1">
        <v>3</v>
      </c>
      <c r="I730" s="15">
        <v>26629</v>
      </c>
      <c r="J730" s="9">
        <f t="shared" si="132"/>
        <v>11.265913102256937</v>
      </c>
      <c r="K730" s="9">
        <f t="shared" si="133"/>
        <v>1</v>
      </c>
      <c r="L730" s="1">
        <v>22</v>
      </c>
      <c r="M730" s="1">
        <v>26732</v>
      </c>
      <c r="N730" s="9">
        <f t="shared" si="134"/>
        <v>82.298368995959905</v>
      </c>
      <c r="O730" s="9">
        <f t="shared" si="135"/>
        <v>3</v>
      </c>
      <c r="P730" s="1">
        <v>29</v>
      </c>
      <c r="Q730" s="1">
        <v>26847</v>
      </c>
      <c r="R730" s="9">
        <f t="shared" si="136"/>
        <v>108.01951800946102</v>
      </c>
      <c r="S730" s="9">
        <f t="shared" si="137"/>
        <v>3</v>
      </c>
      <c r="T730" s="1">
        <v>9</v>
      </c>
      <c r="U730" s="1">
        <v>26847</v>
      </c>
      <c r="V730" s="9">
        <f t="shared" si="138"/>
        <v>33.523298692591354</v>
      </c>
      <c r="W730" s="9">
        <f t="shared" si="139"/>
        <v>1</v>
      </c>
      <c r="X730">
        <v>0</v>
      </c>
      <c r="Y730" s="1">
        <v>26847</v>
      </c>
      <c r="Z730" s="9">
        <f t="shared" si="142"/>
        <v>0</v>
      </c>
      <c r="AA730" s="9">
        <f t="shared" si="143"/>
        <v>1</v>
      </c>
      <c r="AB730">
        <f t="shared" si="140"/>
        <v>1.8</v>
      </c>
      <c r="AC730" t="str">
        <f t="shared" si="141"/>
        <v/>
      </c>
    </row>
    <row r="731" spans="1:29" ht="15.75">
      <c r="A731">
        <v>5</v>
      </c>
      <c r="B731" s="1">
        <v>7105</v>
      </c>
      <c r="C731" s="8">
        <v>5</v>
      </c>
      <c r="D731" t="s">
        <v>1586</v>
      </c>
      <c r="E731" s="1" t="s">
        <v>1587</v>
      </c>
      <c r="F731" s="1" t="s">
        <v>1578</v>
      </c>
      <c r="G731" s="1" t="s">
        <v>1579</v>
      </c>
      <c r="H731" s="1">
        <v>23</v>
      </c>
      <c r="I731" s="13">
        <v>136251</v>
      </c>
      <c r="J731" s="9">
        <f t="shared" si="132"/>
        <v>16.880610050568436</v>
      </c>
      <c r="K731" s="9">
        <f t="shared" si="133"/>
        <v>1</v>
      </c>
      <c r="L731" s="1">
        <v>67</v>
      </c>
      <c r="M731" s="1">
        <v>136382</v>
      </c>
      <c r="N731" s="9">
        <f t="shared" si="134"/>
        <v>49.126717602029601</v>
      </c>
      <c r="O731" s="9">
        <f t="shared" si="135"/>
        <v>2</v>
      </c>
      <c r="P731" s="1">
        <v>81</v>
      </c>
      <c r="Q731" s="1">
        <v>136304</v>
      </c>
      <c r="R731" s="9">
        <f t="shared" si="136"/>
        <v>59.425988965841064</v>
      </c>
      <c r="S731" s="9">
        <f t="shared" si="137"/>
        <v>2</v>
      </c>
      <c r="T731" s="1">
        <v>65</v>
      </c>
      <c r="U731" s="1">
        <v>136304</v>
      </c>
      <c r="V731" s="9">
        <f t="shared" si="138"/>
        <v>47.687522009625546</v>
      </c>
      <c r="W731" s="9">
        <f t="shared" si="139"/>
        <v>2</v>
      </c>
      <c r="X731">
        <v>14</v>
      </c>
      <c r="Y731" s="1">
        <v>136304</v>
      </c>
      <c r="Z731" s="9">
        <f t="shared" si="142"/>
        <v>10.271158586688578</v>
      </c>
      <c r="AA731" s="9">
        <f t="shared" si="143"/>
        <v>1</v>
      </c>
      <c r="AB731">
        <f t="shared" si="140"/>
        <v>1.6</v>
      </c>
      <c r="AC731" t="str">
        <f t="shared" si="141"/>
        <v/>
      </c>
    </row>
    <row r="732" spans="1:29" ht="15.75">
      <c r="A732">
        <v>6</v>
      </c>
      <c r="B732" s="1">
        <v>7106</v>
      </c>
      <c r="C732" s="8">
        <v>5</v>
      </c>
      <c r="D732" t="s">
        <v>1588</v>
      </c>
      <c r="E732" s="1" t="s">
        <v>1589</v>
      </c>
      <c r="F732" s="1" t="s">
        <v>1578</v>
      </c>
      <c r="G732" s="1" t="s">
        <v>1579</v>
      </c>
      <c r="H732" s="1">
        <v>21</v>
      </c>
      <c r="I732" s="14">
        <v>107562</v>
      </c>
      <c r="J732" s="9">
        <f t="shared" si="132"/>
        <v>19.52362358453729</v>
      </c>
      <c r="K732" s="9">
        <f t="shared" si="133"/>
        <v>1</v>
      </c>
      <c r="L732" s="1">
        <v>78</v>
      </c>
      <c r="M732" s="1">
        <v>107863</v>
      </c>
      <c r="N732" s="9">
        <f t="shared" si="134"/>
        <v>72.313953811779754</v>
      </c>
      <c r="O732" s="9">
        <f t="shared" si="135"/>
        <v>2</v>
      </c>
      <c r="P732" s="1">
        <v>90</v>
      </c>
      <c r="Q732" s="1">
        <v>108107</v>
      </c>
      <c r="R732" s="9">
        <f t="shared" si="136"/>
        <v>83.250853321246538</v>
      </c>
      <c r="S732" s="9">
        <f t="shared" si="137"/>
        <v>3</v>
      </c>
      <c r="T732" s="1">
        <v>69</v>
      </c>
      <c r="U732" s="1">
        <v>108107</v>
      </c>
      <c r="V732" s="9">
        <f t="shared" si="138"/>
        <v>63.825654212955691</v>
      </c>
      <c r="W732" s="9">
        <f t="shared" si="139"/>
        <v>2</v>
      </c>
      <c r="X732">
        <v>13</v>
      </c>
      <c r="Y732" s="1">
        <v>108107</v>
      </c>
      <c r="Z732" s="9">
        <f t="shared" si="142"/>
        <v>12.025123257513391</v>
      </c>
      <c r="AA732" s="9">
        <f t="shared" si="143"/>
        <v>1</v>
      </c>
      <c r="AB732">
        <f t="shared" si="140"/>
        <v>1.8</v>
      </c>
      <c r="AC732" t="str">
        <f t="shared" si="141"/>
        <v/>
      </c>
    </row>
    <row r="733" spans="1:29" ht="15.75">
      <c r="A733">
        <v>7</v>
      </c>
      <c r="B733" s="1">
        <v>7107</v>
      </c>
      <c r="C733" s="8">
        <v>5</v>
      </c>
      <c r="D733" t="s">
        <v>1590</v>
      </c>
      <c r="E733" s="1" t="s">
        <v>1591</v>
      </c>
      <c r="F733" s="1" t="s">
        <v>1578</v>
      </c>
      <c r="G733" s="1" t="s">
        <v>1579</v>
      </c>
      <c r="H733" s="1">
        <v>6</v>
      </c>
      <c r="I733" s="14">
        <v>67361</v>
      </c>
      <c r="J733" s="9">
        <f t="shared" si="132"/>
        <v>8.907231187185463</v>
      </c>
      <c r="K733" s="9">
        <f t="shared" si="133"/>
        <v>1</v>
      </c>
      <c r="L733" s="1">
        <v>6</v>
      </c>
      <c r="M733" s="1">
        <v>67958</v>
      </c>
      <c r="N733" s="9">
        <f t="shared" si="134"/>
        <v>8.8289826069042654</v>
      </c>
      <c r="O733" s="9">
        <f t="shared" si="135"/>
        <v>1</v>
      </c>
      <c r="P733" s="1">
        <v>41</v>
      </c>
      <c r="Q733" s="1">
        <v>68393</v>
      </c>
      <c r="R733" s="9">
        <f t="shared" si="136"/>
        <v>59.947655461816261</v>
      </c>
      <c r="S733" s="9">
        <f t="shared" si="137"/>
        <v>2</v>
      </c>
      <c r="T733" s="1">
        <v>30</v>
      </c>
      <c r="U733" s="1">
        <v>68393</v>
      </c>
      <c r="V733" s="9">
        <f t="shared" si="138"/>
        <v>43.864138142792392</v>
      </c>
      <c r="W733" s="9">
        <f t="shared" si="139"/>
        <v>2</v>
      </c>
      <c r="X733">
        <v>1</v>
      </c>
      <c r="Y733" s="1">
        <v>68393</v>
      </c>
      <c r="Z733" s="9">
        <f t="shared" si="142"/>
        <v>1.4621379380930797</v>
      </c>
      <c r="AA733" s="9">
        <f t="shared" si="143"/>
        <v>1</v>
      </c>
      <c r="AB733">
        <f t="shared" si="140"/>
        <v>1.4</v>
      </c>
      <c r="AC733" t="str">
        <f t="shared" si="141"/>
        <v/>
      </c>
    </row>
    <row r="734" spans="1:29" ht="15.75">
      <c r="A734">
        <v>8</v>
      </c>
      <c r="B734" s="1">
        <v>7108</v>
      </c>
      <c r="C734" s="8">
        <v>5</v>
      </c>
      <c r="D734" t="s">
        <v>1592</v>
      </c>
      <c r="E734" s="1" t="s">
        <v>1593</v>
      </c>
      <c r="F734" s="1" t="s">
        <v>1578</v>
      </c>
      <c r="G734" s="1" t="s">
        <v>1579</v>
      </c>
      <c r="H734" s="1">
        <v>3</v>
      </c>
      <c r="I734" s="14">
        <v>46728</v>
      </c>
      <c r="J734" s="9">
        <f t="shared" si="132"/>
        <v>6.4201335387776064</v>
      </c>
      <c r="K734" s="9">
        <f t="shared" si="133"/>
        <v>1</v>
      </c>
      <c r="L734" s="1">
        <v>4</v>
      </c>
      <c r="M734" s="1">
        <v>47523</v>
      </c>
      <c r="N734" s="9">
        <f t="shared" si="134"/>
        <v>8.416977042695116</v>
      </c>
      <c r="O734" s="9">
        <f t="shared" si="135"/>
        <v>1</v>
      </c>
      <c r="P734" s="1">
        <v>29</v>
      </c>
      <c r="Q734" s="1">
        <v>48309</v>
      </c>
      <c r="R734" s="9">
        <f t="shared" si="136"/>
        <v>60.030222111821814</v>
      </c>
      <c r="S734" s="9">
        <f t="shared" si="137"/>
        <v>2</v>
      </c>
      <c r="T734" s="1">
        <v>25</v>
      </c>
      <c r="U734" s="1">
        <v>48309</v>
      </c>
      <c r="V734" s="9">
        <f t="shared" si="138"/>
        <v>51.750191475708462</v>
      </c>
      <c r="W734" s="9">
        <f t="shared" si="139"/>
        <v>2</v>
      </c>
      <c r="X734">
        <v>3</v>
      </c>
      <c r="Y734" s="1">
        <v>48309</v>
      </c>
      <c r="Z734" s="9">
        <f t="shared" si="142"/>
        <v>6.2100229770850151</v>
      </c>
      <c r="AA734" s="9">
        <f t="shared" si="143"/>
        <v>1</v>
      </c>
      <c r="AB734">
        <f t="shared" si="140"/>
        <v>1.4</v>
      </c>
      <c r="AC734" t="str">
        <f t="shared" si="141"/>
        <v/>
      </c>
    </row>
    <row r="735" spans="1:29" ht="15.75">
      <c r="A735">
        <v>9</v>
      </c>
      <c r="B735" s="1">
        <v>7109</v>
      </c>
      <c r="C735" s="8">
        <v>5</v>
      </c>
      <c r="D735" t="s">
        <v>1594</v>
      </c>
      <c r="E735" s="1" t="s">
        <v>1595</v>
      </c>
      <c r="F735" s="1" t="s">
        <v>1578</v>
      </c>
      <c r="G735" s="1" t="s">
        <v>1579</v>
      </c>
      <c r="H735" s="1">
        <v>2</v>
      </c>
      <c r="I735" s="14">
        <v>53298</v>
      </c>
      <c r="J735" s="9">
        <f t="shared" si="132"/>
        <v>3.7524860219895682</v>
      </c>
      <c r="K735" s="9">
        <f t="shared" si="133"/>
        <v>1</v>
      </c>
      <c r="L735" s="1">
        <v>21</v>
      </c>
      <c r="M735" s="1">
        <v>53282</v>
      </c>
      <c r="N735" s="9">
        <f t="shared" si="134"/>
        <v>39.412934949889269</v>
      </c>
      <c r="O735" s="9">
        <f t="shared" si="135"/>
        <v>1</v>
      </c>
      <c r="P735" s="1">
        <v>23</v>
      </c>
      <c r="Q735" s="1">
        <v>53216</v>
      </c>
      <c r="R735" s="9">
        <f t="shared" si="136"/>
        <v>43.220084185207462</v>
      </c>
      <c r="S735" s="9">
        <f t="shared" si="137"/>
        <v>2</v>
      </c>
      <c r="T735" s="1">
        <v>15</v>
      </c>
      <c r="U735" s="1">
        <v>53216</v>
      </c>
      <c r="V735" s="9">
        <f t="shared" si="138"/>
        <v>28.187011425135299</v>
      </c>
      <c r="W735" s="9">
        <f t="shared" si="139"/>
        <v>1</v>
      </c>
      <c r="X735">
        <v>3</v>
      </c>
      <c r="Y735" s="1">
        <v>53216</v>
      </c>
      <c r="Z735" s="9">
        <f t="shared" si="142"/>
        <v>5.6374022850270595</v>
      </c>
      <c r="AA735" s="9">
        <f t="shared" si="143"/>
        <v>1</v>
      </c>
      <c r="AB735">
        <f t="shared" si="140"/>
        <v>1.2</v>
      </c>
      <c r="AC735" t="str">
        <f t="shared" si="141"/>
        <v/>
      </c>
    </row>
    <row r="736" spans="1:29" ht="15.75">
      <c r="A736">
        <v>10</v>
      </c>
      <c r="B736" s="1">
        <v>7110</v>
      </c>
      <c r="C736" s="8">
        <v>5</v>
      </c>
      <c r="D736" t="s">
        <v>1596</v>
      </c>
      <c r="E736" s="1" t="s">
        <v>1597</v>
      </c>
      <c r="F736" s="1" t="s">
        <v>1578</v>
      </c>
      <c r="G736" s="1" t="s">
        <v>1579</v>
      </c>
      <c r="H736" s="1">
        <v>6</v>
      </c>
      <c r="I736" s="14">
        <v>57527</v>
      </c>
      <c r="J736" s="9">
        <f t="shared" si="132"/>
        <v>10.429885097432511</v>
      </c>
      <c r="K736" s="9">
        <f t="shared" si="133"/>
        <v>1</v>
      </c>
      <c r="L736" s="1">
        <v>31</v>
      </c>
      <c r="M736" s="1">
        <v>57766</v>
      </c>
      <c r="N736" s="9">
        <f t="shared" si="134"/>
        <v>53.664785513970159</v>
      </c>
      <c r="O736" s="9">
        <f t="shared" si="135"/>
        <v>2</v>
      </c>
      <c r="P736" s="1">
        <v>35</v>
      </c>
      <c r="Q736" s="1">
        <v>58257</v>
      </c>
      <c r="R736" s="9">
        <f t="shared" si="136"/>
        <v>60.078617161886122</v>
      </c>
      <c r="S736" s="9">
        <f t="shared" si="137"/>
        <v>2</v>
      </c>
      <c r="T736" s="1">
        <v>14</v>
      </c>
      <c r="U736" s="1">
        <v>58257</v>
      </c>
      <c r="V736" s="9">
        <f t="shared" si="138"/>
        <v>24.03144686475445</v>
      </c>
      <c r="W736" s="9">
        <f t="shared" si="139"/>
        <v>1</v>
      </c>
      <c r="X736">
        <v>5</v>
      </c>
      <c r="Y736" s="1">
        <v>58257</v>
      </c>
      <c r="Z736" s="9">
        <f t="shared" si="142"/>
        <v>8.5826595945551603</v>
      </c>
      <c r="AA736" s="9">
        <f t="shared" si="143"/>
        <v>1</v>
      </c>
      <c r="AB736">
        <f t="shared" si="140"/>
        <v>1.4</v>
      </c>
      <c r="AC736" t="str">
        <f t="shared" si="141"/>
        <v/>
      </c>
    </row>
    <row r="737" spans="1:29" ht="15.75">
      <c r="A737">
        <v>11</v>
      </c>
      <c r="B737" s="1">
        <v>7111</v>
      </c>
      <c r="C737" s="8">
        <v>5</v>
      </c>
      <c r="D737" t="s">
        <v>1598</v>
      </c>
      <c r="E737" s="1" t="s">
        <v>1599</v>
      </c>
      <c r="F737" s="1" t="s">
        <v>1578</v>
      </c>
      <c r="G737" s="1" t="s">
        <v>1579</v>
      </c>
      <c r="H737" s="1">
        <v>8</v>
      </c>
      <c r="I737" s="14">
        <v>34281</v>
      </c>
      <c r="J737" s="9">
        <f t="shared" si="132"/>
        <v>23.336542107873168</v>
      </c>
      <c r="K737" s="9">
        <f t="shared" si="133"/>
        <v>1</v>
      </c>
      <c r="L737" s="1">
        <v>21</v>
      </c>
      <c r="M737" s="1">
        <v>34377</v>
      </c>
      <c r="N737" s="9">
        <f t="shared" si="134"/>
        <v>61.087354917532075</v>
      </c>
      <c r="O737" s="9">
        <f t="shared" si="135"/>
        <v>2</v>
      </c>
      <c r="P737" s="1">
        <v>45</v>
      </c>
      <c r="Q737" s="1">
        <v>34484</v>
      </c>
      <c r="R737" s="9">
        <f t="shared" si="136"/>
        <v>130.49530216912191</v>
      </c>
      <c r="S737" s="9">
        <f t="shared" si="137"/>
        <v>4</v>
      </c>
      <c r="T737" s="1">
        <v>27</v>
      </c>
      <c r="U737" s="1">
        <v>34484</v>
      </c>
      <c r="V737" s="9">
        <f t="shared" si="138"/>
        <v>78.297181301473145</v>
      </c>
      <c r="W737" s="9">
        <f t="shared" si="139"/>
        <v>2</v>
      </c>
      <c r="X737">
        <v>1</v>
      </c>
      <c r="Y737" s="1">
        <v>34484</v>
      </c>
      <c r="Z737" s="9">
        <f t="shared" si="142"/>
        <v>2.8998956037582646</v>
      </c>
      <c r="AA737" s="9">
        <f t="shared" si="143"/>
        <v>1</v>
      </c>
      <c r="AB737">
        <f t="shared" si="140"/>
        <v>2</v>
      </c>
      <c r="AC737" t="str">
        <f t="shared" si="141"/>
        <v/>
      </c>
    </row>
    <row r="738" spans="1:29" ht="15.75">
      <c r="A738">
        <v>12</v>
      </c>
      <c r="B738" s="1">
        <v>7112</v>
      </c>
      <c r="C738" s="8">
        <v>5</v>
      </c>
      <c r="D738" t="s">
        <v>1600</v>
      </c>
      <c r="E738" s="1" t="s">
        <v>1601</v>
      </c>
      <c r="F738" s="1" t="s">
        <v>1578</v>
      </c>
      <c r="G738" s="1" t="s">
        <v>1579</v>
      </c>
      <c r="H738" s="1">
        <v>8</v>
      </c>
      <c r="I738" s="14">
        <v>31360</v>
      </c>
      <c r="J738" s="9">
        <f t="shared" si="132"/>
        <v>25.510204081632654</v>
      </c>
      <c r="K738" s="9">
        <f t="shared" si="133"/>
        <v>1</v>
      </c>
      <c r="L738" s="1">
        <v>8</v>
      </c>
      <c r="M738" s="1">
        <v>31401</v>
      </c>
      <c r="N738" s="9">
        <f t="shared" si="134"/>
        <v>25.476895640266235</v>
      </c>
      <c r="O738" s="9">
        <f t="shared" si="135"/>
        <v>1</v>
      </c>
      <c r="P738" s="1">
        <v>12</v>
      </c>
      <c r="Q738" s="1">
        <v>31498</v>
      </c>
      <c r="R738" s="9">
        <f t="shared" si="136"/>
        <v>38.097656994094862</v>
      </c>
      <c r="S738" s="9">
        <f t="shared" si="137"/>
        <v>1</v>
      </c>
      <c r="T738" s="1">
        <v>6</v>
      </c>
      <c r="U738" s="1">
        <v>31498</v>
      </c>
      <c r="V738" s="9">
        <f t="shared" si="138"/>
        <v>19.048828497047431</v>
      </c>
      <c r="W738" s="9">
        <f t="shared" si="139"/>
        <v>1</v>
      </c>
      <c r="X738">
        <v>1</v>
      </c>
      <c r="Y738" s="1">
        <v>31498</v>
      </c>
      <c r="Z738" s="9">
        <f t="shared" si="142"/>
        <v>3.174804749507905</v>
      </c>
      <c r="AA738" s="9">
        <f t="shared" si="143"/>
        <v>1</v>
      </c>
      <c r="AB738">
        <f t="shared" si="140"/>
        <v>1</v>
      </c>
      <c r="AC738" t="str">
        <f t="shared" si="141"/>
        <v/>
      </c>
    </row>
    <row r="739" spans="1:29" ht="15.75">
      <c r="A739">
        <v>13</v>
      </c>
      <c r="B739" s="1">
        <v>7113</v>
      </c>
      <c r="C739" s="8">
        <v>5</v>
      </c>
      <c r="D739" t="s">
        <v>1602</v>
      </c>
      <c r="E739" s="1" t="s">
        <v>1603</v>
      </c>
      <c r="F739" s="1" t="s">
        <v>1578</v>
      </c>
      <c r="G739" s="1" t="s">
        <v>1579</v>
      </c>
      <c r="H739" s="1">
        <v>3</v>
      </c>
      <c r="I739" s="14">
        <v>34189</v>
      </c>
      <c r="J739" s="9">
        <f t="shared" si="132"/>
        <v>8.7747521132528004</v>
      </c>
      <c r="K739" s="9">
        <f t="shared" si="133"/>
        <v>1</v>
      </c>
      <c r="L739" s="1">
        <v>12</v>
      </c>
      <c r="M739" s="1">
        <v>34207</v>
      </c>
      <c r="N739" s="9">
        <f t="shared" si="134"/>
        <v>35.080539070950394</v>
      </c>
      <c r="O739" s="9">
        <f t="shared" si="135"/>
        <v>1</v>
      </c>
      <c r="P739" s="1">
        <v>7</v>
      </c>
      <c r="Q739" s="1">
        <v>34354</v>
      </c>
      <c r="R739" s="9">
        <f t="shared" si="136"/>
        <v>20.376084298771612</v>
      </c>
      <c r="S739" s="9">
        <f t="shared" si="137"/>
        <v>1</v>
      </c>
      <c r="T739" s="1">
        <v>3</v>
      </c>
      <c r="U739" s="1">
        <v>34354</v>
      </c>
      <c r="V739" s="9">
        <f t="shared" si="138"/>
        <v>8.7326075566164061</v>
      </c>
      <c r="W739" s="9">
        <f t="shared" si="139"/>
        <v>1</v>
      </c>
      <c r="X739">
        <v>0</v>
      </c>
      <c r="Y739" s="1">
        <v>34354</v>
      </c>
      <c r="Z739" s="9">
        <f t="shared" si="142"/>
        <v>0</v>
      </c>
      <c r="AA739" s="9">
        <f t="shared" si="143"/>
        <v>1</v>
      </c>
      <c r="AB739">
        <f t="shared" si="140"/>
        <v>1</v>
      </c>
      <c r="AC739" t="str">
        <f t="shared" si="141"/>
        <v/>
      </c>
    </row>
    <row r="740" spans="1:29" ht="15.75">
      <c r="A740">
        <v>1</v>
      </c>
      <c r="B740" s="1">
        <v>7201</v>
      </c>
      <c r="C740" s="8">
        <v>5</v>
      </c>
      <c r="D740" t="s">
        <v>1604</v>
      </c>
      <c r="E740" s="1" t="s">
        <v>1605</v>
      </c>
      <c r="F740" s="1" t="s">
        <v>1606</v>
      </c>
      <c r="G740" s="1" t="s">
        <v>1607</v>
      </c>
      <c r="H740" s="1">
        <v>127</v>
      </c>
      <c r="I740" s="14">
        <v>167881</v>
      </c>
      <c r="J740" s="9">
        <f t="shared" si="132"/>
        <v>75.648822677968312</v>
      </c>
      <c r="K740" s="9">
        <f t="shared" si="133"/>
        <v>2</v>
      </c>
      <c r="L740" s="1">
        <v>526</v>
      </c>
      <c r="M740" s="1">
        <v>168213</v>
      </c>
      <c r="N740" s="9">
        <f t="shared" si="134"/>
        <v>312.69878071254897</v>
      </c>
      <c r="O740" s="9">
        <f t="shared" si="135"/>
        <v>5</v>
      </c>
      <c r="P740" s="1">
        <v>197</v>
      </c>
      <c r="Q740" s="1">
        <v>168165</v>
      </c>
      <c r="R740" s="9">
        <f t="shared" si="136"/>
        <v>117.14684982011714</v>
      </c>
      <c r="S740" s="9">
        <f t="shared" si="137"/>
        <v>3</v>
      </c>
      <c r="T740" s="1">
        <v>304</v>
      </c>
      <c r="U740" s="1">
        <v>168165</v>
      </c>
      <c r="V740" s="9">
        <f t="shared" si="138"/>
        <v>180.77483424018078</v>
      </c>
      <c r="W740" s="9">
        <f t="shared" si="139"/>
        <v>5</v>
      </c>
      <c r="X740">
        <v>36</v>
      </c>
      <c r="Y740" s="1">
        <v>168165</v>
      </c>
      <c r="Z740" s="9">
        <f t="shared" si="142"/>
        <v>21.407546160021408</v>
      </c>
      <c r="AA740" s="9">
        <f t="shared" si="143"/>
        <v>1</v>
      </c>
      <c r="AB740">
        <f t="shared" si="140"/>
        <v>3.2</v>
      </c>
      <c r="AC740" t="str">
        <f t="shared" si="141"/>
        <v>risk</v>
      </c>
    </row>
    <row r="741" spans="1:29" ht="15.75">
      <c r="A741">
        <v>2</v>
      </c>
      <c r="B741" s="1">
        <v>7202</v>
      </c>
      <c r="C741" s="8">
        <v>5</v>
      </c>
      <c r="D741" t="s">
        <v>1608</v>
      </c>
      <c r="E741" s="1" t="s">
        <v>1609</v>
      </c>
      <c r="F741" s="1" t="s">
        <v>1606</v>
      </c>
      <c r="G741" s="1" t="s">
        <v>1607</v>
      </c>
      <c r="H741" s="1">
        <v>4</v>
      </c>
      <c r="I741" s="14">
        <v>72686</v>
      </c>
      <c r="J741" s="9">
        <f t="shared" si="132"/>
        <v>5.5031230223151644</v>
      </c>
      <c r="K741" s="9">
        <f t="shared" si="133"/>
        <v>1</v>
      </c>
      <c r="L741" s="1">
        <v>20</v>
      </c>
      <c r="M741" s="1">
        <v>72387</v>
      </c>
      <c r="N741" s="9">
        <f t="shared" si="134"/>
        <v>27.629270449113793</v>
      </c>
      <c r="O741" s="9">
        <f t="shared" si="135"/>
        <v>1</v>
      </c>
      <c r="P741" s="1">
        <v>39</v>
      </c>
      <c r="Q741" s="1">
        <v>72001</v>
      </c>
      <c r="R741" s="9">
        <f t="shared" si="136"/>
        <v>54.165914362300519</v>
      </c>
      <c r="S741" s="9">
        <f t="shared" si="137"/>
        <v>2</v>
      </c>
      <c r="T741" s="1">
        <v>22</v>
      </c>
      <c r="U741" s="1">
        <v>72001</v>
      </c>
      <c r="V741" s="9">
        <f t="shared" si="138"/>
        <v>30.555131178733628</v>
      </c>
      <c r="W741" s="9">
        <f t="shared" si="139"/>
        <v>1</v>
      </c>
      <c r="X741">
        <v>1</v>
      </c>
      <c r="Y741" s="1">
        <v>72001</v>
      </c>
      <c r="Z741" s="9">
        <f t="shared" si="142"/>
        <v>1.3888695990333468</v>
      </c>
      <c r="AA741" s="9">
        <f t="shared" si="143"/>
        <v>1</v>
      </c>
      <c r="AB741">
        <f t="shared" si="140"/>
        <v>1.2</v>
      </c>
      <c r="AC741" t="str">
        <f t="shared" si="141"/>
        <v/>
      </c>
    </row>
    <row r="742" spans="1:29" ht="15.75">
      <c r="A742">
        <v>3</v>
      </c>
      <c r="B742" s="1">
        <v>7203</v>
      </c>
      <c r="C742" s="8">
        <v>5</v>
      </c>
      <c r="D742" t="s">
        <v>1610</v>
      </c>
      <c r="E742" s="1" t="s">
        <v>1611</v>
      </c>
      <c r="F742" s="1" t="s">
        <v>1606</v>
      </c>
      <c r="G742" s="1" t="s">
        <v>1607</v>
      </c>
      <c r="H742" s="1">
        <v>11</v>
      </c>
      <c r="I742" s="14">
        <v>68094</v>
      </c>
      <c r="J742" s="9">
        <f t="shared" si="132"/>
        <v>16.154139865480072</v>
      </c>
      <c r="K742" s="9">
        <f t="shared" si="133"/>
        <v>1</v>
      </c>
      <c r="L742" s="1">
        <v>75</v>
      </c>
      <c r="M742" s="1">
        <v>68381</v>
      </c>
      <c r="N742" s="9">
        <f t="shared" si="134"/>
        <v>109.67958935961742</v>
      </c>
      <c r="O742" s="9">
        <f t="shared" si="135"/>
        <v>3</v>
      </c>
      <c r="P742" s="1">
        <v>27</v>
      </c>
      <c r="Q742" s="1">
        <v>68325</v>
      </c>
      <c r="R742" s="9">
        <f t="shared" si="136"/>
        <v>39.517014270032931</v>
      </c>
      <c r="S742" s="9">
        <f t="shared" si="137"/>
        <v>1</v>
      </c>
      <c r="T742" s="1">
        <v>23</v>
      </c>
      <c r="U742" s="1">
        <v>68325</v>
      </c>
      <c r="V742" s="9">
        <f t="shared" si="138"/>
        <v>33.662641785583602</v>
      </c>
      <c r="W742" s="9">
        <f t="shared" si="139"/>
        <v>1</v>
      </c>
      <c r="X742">
        <v>0</v>
      </c>
      <c r="Y742" s="1">
        <v>68325</v>
      </c>
      <c r="Z742" s="9">
        <f t="shared" si="142"/>
        <v>0</v>
      </c>
      <c r="AA742" s="9">
        <f t="shared" si="143"/>
        <v>1</v>
      </c>
      <c r="AB742">
        <f t="shared" si="140"/>
        <v>1.4</v>
      </c>
      <c r="AC742" t="str">
        <f t="shared" si="141"/>
        <v/>
      </c>
    </row>
    <row r="743" spans="1:29" ht="15.75">
      <c r="A743">
        <v>4</v>
      </c>
      <c r="B743" s="1">
        <v>7204</v>
      </c>
      <c r="C743" s="8">
        <v>5</v>
      </c>
      <c r="D743" t="s">
        <v>1612</v>
      </c>
      <c r="E743" s="1" t="s">
        <v>1613</v>
      </c>
      <c r="F743" s="1" t="s">
        <v>1606</v>
      </c>
      <c r="G743" s="1" t="s">
        <v>1607</v>
      </c>
      <c r="H743" s="1">
        <v>34</v>
      </c>
      <c r="I743" s="14">
        <v>78142</v>
      </c>
      <c r="J743" s="9">
        <f t="shared" si="132"/>
        <v>43.510532108213255</v>
      </c>
      <c r="K743" s="9">
        <f t="shared" si="133"/>
        <v>2</v>
      </c>
      <c r="L743" s="1">
        <v>214</v>
      </c>
      <c r="M743" s="1">
        <v>77793</v>
      </c>
      <c r="N743" s="9">
        <f t="shared" si="134"/>
        <v>275.08901829213426</v>
      </c>
      <c r="O743" s="9">
        <f t="shared" si="135"/>
        <v>5</v>
      </c>
      <c r="P743" s="1">
        <v>85</v>
      </c>
      <c r="Q743" s="1">
        <v>77417</v>
      </c>
      <c r="R743" s="9">
        <f t="shared" si="136"/>
        <v>109.79500626477389</v>
      </c>
      <c r="S743" s="9">
        <f t="shared" si="137"/>
        <v>3</v>
      </c>
      <c r="T743" s="1">
        <v>45</v>
      </c>
      <c r="U743" s="1">
        <v>77417</v>
      </c>
      <c r="V743" s="9">
        <f t="shared" si="138"/>
        <v>58.126768022527358</v>
      </c>
      <c r="W743" s="9">
        <f t="shared" si="139"/>
        <v>2</v>
      </c>
      <c r="X743">
        <v>4</v>
      </c>
      <c r="Y743" s="1">
        <v>77417</v>
      </c>
      <c r="Z743" s="9">
        <f t="shared" si="142"/>
        <v>5.1668238242246538</v>
      </c>
      <c r="AA743" s="9">
        <f t="shared" si="143"/>
        <v>1</v>
      </c>
      <c r="AB743">
        <f t="shared" si="140"/>
        <v>2.6</v>
      </c>
      <c r="AC743" t="str">
        <f t="shared" si="141"/>
        <v/>
      </c>
    </row>
    <row r="744" spans="1:29" ht="15.75">
      <c r="A744">
        <v>5</v>
      </c>
      <c r="B744" s="1">
        <v>7205</v>
      </c>
      <c r="C744" s="8">
        <v>5</v>
      </c>
      <c r="D744" t="s">
        <v>1614</v>
      </c>
      <c r="E744" s="1" t="s">
        <v>1615</v>
      </c>
      <c r="F744" s="1" t="s">
        <v>1606</v>
      </c>
      <c r="G744" s="1" t="s">
        <v>1607</v>
      </c>
      <c r="H744" s="1">
        <v>22</v>
      </c>
      <c r="I744" s="14">
        <v>62541</v>
      </c>
      <c r="J744" s="9">
        <f t="shared" si="132"/>
        <v>35.176923937896738</v>
      </c>
      <c r="K744" s="9">
        <f t="shared" si="133"/>
        <v>1</v>
      </c>
      <c r="L744" s="1">
        <v>43</v>
      </c>
      <c r="M744" s="1">
        <v>62443</v>
      </c>
      <c r="N744" s="9">
        <f t="shared" si="134"/>
        <v>68.862802876223114</v>
      </c>
      <c r="O744" s="9">
        <f t="shared" si="135"/>
        <v>2</v>
      </c>
      <c r="P744" s="1">
        <v>37</v>
      </c>
      <c r="Q744" s="1">
        <v>61844</v>
      </c>
      <c r="R744" s="9">
        <f t="shared" si="136"/>
        <v>59.827954207360463</v>
      </c>
      <c r="S744" s="9">
        <f t="shared" si="137"/>
        <v>2</v>
      </c>
      <c r="T744" s="1">
        <v>78</v>
      </c>
      <c r="U744" s="1">
        <v>61844</v>
      </c>
      <c r="V744" s="9">
        <f t="shared" si="138"/>
        <v>126.12379535605717</v>
      </c>
      <c r="W744" s="9">
        <f t="shared" si="139"/>
        <v>4</v>
      </c>
      <c r="X744">
        <v>3</v>
      </c>
      <c r="Y744" s="1">
        <v>61844</v>
      </c>
      <c r="Z744" s="9">
        <f t="shared" si="142"/>
        <v>4.8509152060021989</v>
      </c>
      <c r="AA744" s="9">
        <f t="shared" si="143"/>
        <v>1</v>
      </c>
      <c r="AB744">
        <f t="shared" si="140"/>
        <v>2</v>
      </c>
      <c r="AC744" t="str">
        <f t="shared" si="141"/>
        <v/>
      </c>
    </row>
    <row r="745" spans="1:29" ht="15.75">
      <c r="A745">
        <v>6</v>
      </c>
      <c r="B745" s="1">
        <v>7206</v>
      </c>
      <c r="C745" s="8">
        <v>5</v>
      </c>
      <c r="D745" t="s">
        <v>1616</v>
      </c>
      <c r="E745" s="1" t="s">
        <v>1617</v>
      </c>
      <c r="F745" s="1" t="s">
        <v>1606</v>
      </c>
      <c r="G745" s="1" t="s">
        <v>1607</v>
      </c>
      <c r="H745" s="1">
        <v>6</v>
      </c>
      <c r="I745" s="14">
        <v>46212</v>
      </c>
      <c r="J745" s="9">
        <f t="shared" si="132"/>
        <v>12.983640612827838</v>
      </c>
      <c r="K745" s="9">
        <f t="shared" si="133"/>
        <v>1</v>
      </c>
      <c r="L745" s="1">
        <v>44</v>
      </c>
      <c r="M745" s="1">
        <v>46234</v>
      </c>
      <c r="N745" s="9">
        <f t="shared" si="134"/>
        <v>95.168058139031885</v>
      </c>
      <c r="O745" s="9">
        <f t="shared" si="135"/>
        <v>3</v>
      </c>
      <c r="P745" s="1">
        <v>21</v>
      </c>
      <c r="Q745" s="1">
        <v>46207</v>
      </c>
      <c r="R745" s="9">
        <f t="shared" si="136"/>
        <v>45.447659445538555</v>
      </c>
      <c r="S745" s="9">
        <f t="shared" si="137"/>
        <v>2</v>
      </c>
      <c r="T745" s="1">
        <v>34</v>
      </c>
      <c r="U745" s="1">
        <v>46207</v>
      </c>
      <c r="V745" s="9">
        <f t="shared" si="138"/>
        <v>73.581924816586223</v>
      </c>
      <c r="W745" s="9">
        <f t="shared" si="139"/>
        <v>2</v>
      </c>
      <c r="X745">
        <v>3</v>
      </c>
      <c r="Y745" s="1">
        <v>46207</v>
      </c>
      <c r="Z745" s="9">
        <f t="shared" si="142"/>
        <v>6.4925227779340791</v>
      </c>
      <c r="AA745" s="9">
        <f t="shared" si="143"/>
        <v>1</v>
      </c>
      <c r="AB745">
        <f t="shared" si="140"/>
        <v>1.8</v>
      </c>
      <c r="AC745" t="str">
        <f t="shared" si="141"/>
        <v/>
      </c>
    </row>
    <row r="746" spans="1:29" ht="15.75">
      <c r="A746">
        <v>7</v>
      </c>
      <c r="B746" s="1">
        <v>7207</v>
      </c>
      <c r="C746" s="8">
        <v>5</v>
      </c>
      <c r="D746" t="s">
        <v>1618</v>
      </c>
      <c r="E746" s="1" t="s">
        <v>1619</v>
      </c>
      <c r="F746" s="1" t="s">
        <v>1606</v>
      </c>
      <c r="G746" s="1" t="s">
        <v>1607</v>
      </c>
      <c r="H746" s="1">
        <v>277</v>
      </c>
      <c r="I746" s="14">
        <v>128202</v>
      </c>
      <c r="J746" s="9">
        <f t="shared" si="132"/>
        <v>216.06527199263661</v>
      </c>
      <c r="K746" s="9">
        <f t="shared" si="133"/>
        <v>5</v>
      </c>
      <c r="L746" s="1">
        <v>383</v>
      </c>
      <c r="M746" s="1">
        <v>128310</v>
      </c>
      <c r="N746" s="9">
        <f t="shared" si="134"/>
        <v>298.49583041072407</v>
      </c>
      <c r="O746" s="9">
        <f t="shared" si="135"/>
        <v>5</v>
      </c>
      <c r="P746" s="1">
        <v>168</v>
      </c>
      <c r="Q746" s="1">
        <v>127967</v>
      </c>
      <c r="R746" s="9">
        <f t="shared" si="136"/>
        <v>131.28384661670586</v>
      </c>
      <c r="S746" s="9">
        <f t="shared" si="137"/>
        <v>4</v>
      </c>
      <c r="T746" s="1">
        <v>82</v>
      </c>
      <c r="U746" s="1">
        <v>127967</v>
      </c>
      <c r="V746" s="9">
        <f t="shared" si="138"/>
        <v>64.079020372439771</v>
      </c>
      <c r="W746" s="9">
        <f t="shared" si="139"/>
        <v>2</v>
      </c>
      <c r="X746">
        <v>7</v>
      </c>
      <c r="Y746" s="1">
        <v>127967</v>
      </c>
      <c r="Z746" s="9">
        <f t="shared" si="142"/>
        <v>5.4701602756960783</v>
      </c>
      <c r="AA746" s="9">
        <f t="shared" si="143"/>
        <v>1</v>
      </c>
      <c r="AB746">
        <f t="shared" si="140"/>
        <v>3.4</v>
      </c>
      <c r="AC746" t="str">
        <f t="shared" si="141"/>
        <v>risk</v>
      </c>
    </row>
    <row r="747" spans="1:29" ht="15.75">
      <c r="A747">
        <v>8</v>
      </c>
      <c r="B747" s="1">
        <v>7208</v>
      </c>
      <c r="C747" s="8">
        <v>5</v>
      </c>
      <c r="D747" t="s">
        <v>1620</v>
      </c>
      <c r="E747" s="1" t="s">
        <v>1621</v>
      </c>
      <c r="F747" s="1" t="s">
        <v>1606</v>
      </c>
      <c r="G747" s="1" t="s">
        <v>1607</v>
      </c>
      <c r="H747" s="1">
        <v>18</v>
      </c>
      <c r="I747" s="14">
        <v>54457</v>
      </c>
      <c r="J747" s="9">
        <f t="shared" si="132"/>
        <v>33.053601924454156</v>
      </c>
      <c r="K747" s="9">
        <f t="shared" si="133"/>
        <v>1</v>
      </c>
      <c r="L747" s="1">
        <v>25</v>
      </c>
      <c r="M747" s="1">
        <v>54360</v>
      </c>
      <c r="N747" s="9">
        <f t="shared" si="134"/>
        <v>45.989698307579104</v>
      </c>
      <c r="O747" s="9">
        <f t="shared" si="135"/>
        <v>2</v>
      </c>
      <c r="P747" s="1">
        <v>32</v>
      </c>
      <c r="Q747" s="1">
        <v>54171</v>
      </c>
      <c r="R747" s="9">
        <f t="shared" si="136"/>
        <v>59.072197301138985</v>
      </c>
      <c r="S747" s="9">
        <f t="shared" si="137"/>
        <v>2</v>
      </c>
      <c r="T747" s="1">
        <v>44</v>
      </c>
      <c r="U747" s="1">
        <v>54171</v>
      </c>
      <c r="V747" s="9">
        <f t="shared" si="138"/>
        <v>81.224271289066095</v>
      </c>
      <c r="W747" s="9">
        <f t="shared" si="139"/>
        <v>3</v>
      </c>
      <c r="X747">
        <v>1</v>
      </c>
      <c r="Y747" s="1">
        <v>54171</v>
      </c>
      <c r="Z747" s="9">
        <f t="shared" si="142"/>
        <v>1.8460061656605933</v>
      </c>
      <c r="AA747" s="9">
        <f t="shared" si="143"/>
        <v>1</v>
      </c>
      <c r="AB747">
        <f t="shared" si="140"/>
        <v>1.8</v>
      </c>
      <c r="AC747" t="str">
        <f t="shared" si="141"/>
        <v/>
      </c>
    </row>
    <row r="748" spans="1:29" ht="15.75">
      <c r="A748">
        <v>9</v>
      </c>
      <c r="B748" s="1">
        <v>7209</v>
      </c>
      <c r="C748" s="8">
        <v>5</v>
      </c>
      <c r="D748" t="s">
        <v>1622</v>
      </c>
      <c r="E748" s="1" t="s">
        <v>1623</v>
      </c>
      <c r="F748" s="1" t="s">
        <v>1606</v>
      </c>
      <c r="G748" s="1" t="s">
        <v>1607</v>
      </c>
      <c r="H748" s="1">
        <v>64</v>
      </c>
      <c r="I748" s="14">
        <v>122747</v>
      </c>
      <c r="J748" s="9">
        <f t="shared" si="132"/>
        <v>52.139767163352261</v>
      </c>
      <c r="K748" s="9">
        <f t="shared" si="133"/>
        <v>2</v>
      </c>
      <c r="L748" s="1">
        <v>136</v>
      </c>
      <c r="M748" s="1">
        <v>122861</v>
      </c>
      <c r="N748" s="9">
        <f t="shared" si="134"/>
        <v>110.69419913560853</v>
      </c>
      <c r="O748" s="9">
        <f t="shared" si="135"/>
        <v>3</v>
      </c>
      <c r="P748" s="1">
        <v>60</v>
      </c>
      <c r="Q748" s="1">
        <v>122065</v>
      </c>
      <c r="R748" s="9">
        <f t="shared" si="136"/>
        <v>49.154139188137464</v>
      </c>
      <c r="S748" s="9">
        <f t="shared" si="137"/>
        <v>2</v>
      </c>
      <c r="T748" s="1">
        <v>57</v>
      </c>
      <c r="U748" s="1">
        <v>122065</v>
      </c>
      <c r="V748" s="9">
        <f t="shared" si="138"/>
        <v>46.696432228730593</v>
      </c>
      <c r="W748" s="9">
        <f t="shared" si="139"/>
        <v>2</v>
      </c>
      <c r="X748">
        <v>14</v>
      </c>
      <c r="Y748" s="1">
        <v>122065</v>
      </c>
      <c r="Z748" s="9">
        <f t="shared" si="142"/>
        <v>11.469299143898741</v>
      </c>
      <c r="AA748" s="9">
        <f t="shared" si="143"/>
        <v>1</v>
      </c>
      <c r="AB748">
        <f t="shared" si="140"/>
        <v>2</v>
      </c>
      <c r="AC748" t="str">
        <f t="shared" si="141"/>
        <v/>
      </c>
    </row>
    <row r="749" spans="1:29" ht="15.75">
      <c r="A749">
        <v>10</v>
      </c>
      <c r="B749" s="1">
        <v>7210</v>
      </c>
      <c r="C749" s="8">
        <v>5</v>
      </c>
      <c r="D749" t="s">
        <v>1624</v>
      </c>
      <c r="E749" s="1" t="s">
        <v>1625</v>
      </c>
      <c r="F749" s="1" t="s">
        <v>1606</v>
      </c>
      <c r="G749" s="1" t="s">
        <v>1607</v>
      </c>
      <c r="H749" s="1">
        <v>5</v>
      </c>
      <c r="I749" s="14">
        <v>49323</v>
      </c>
      <c r="J749" s="9">
        <f t="shared" si="132"/>
        <v>10.137258479816719</v>
      </c>
      <c r="K749" s="9">
        <f t="shared" si="133"/>
        <v>1</v>
      </c>
      <c r="L749" s="1">
        <v>60</v>
      </c>
      <c r="M749" s="1">
        <v>49380</v>
      </c>
      <c r="N749" s="9">
        <f t="shared" si="134"/>
        <v>121.5066828675577</v>
      </c>
      <c r="O749" s="9">
        <f t="shared" si="135"/>
        <v>4</v>
      </c>
      <c r="P749" s="1">
        <v>24</v>
      </c>
      <c r="Q749" s="1">
        <v>49364</v>
      </c>
      <c r="R749" s="9">
        <f t="shared" si="136"/>
        <v>48.618426383599385</v>
      </c>
      <c r="S749" s="9">
        <f t="shared" si="137"/>
        <v>2</v>
      </c>
      <c r="T749" s="1">
        <v>47</v>
      </c>
      <c r="U749" s="1">
        <v>49364</v>
      </c>
      <c r="V749" s="9">
        <f t="shared" si="138"/>
        <v>95.211085001215451</v>
      </c>
      <c r="W749" s="9">
        <f t="shared" si="139"/>
        <v>3</v>
      </c>
      <c r="X749">
        <v>3</v>
      </c>
      <c r="Y749" s="1">
        <v>49364</v>
      </c>
      <c r="Z749" s="9">
        <f t="shared" si="142"/>
        <v>6.0773032979499231</v>
      </c>
      <c r="AA749" s="9">
        <f t="shared" si="143"/>
        <v>1</v>
      </c>
      <c r="AB749">
        <f t="shared" si="140"/>
        <v>2.2000000000000002</v>
      </c>
      <c r="AC749" t="str">
        <f t="shared" si="141"/>
        <v/>
      </c>
    </row>
    <row r="750" spans="1:29" ht="15.75">
      <c r="A750">
        <v>1</v>
      </c>
      <c r="B750" s="1">
        <v>7301</v>
      </c>
      <c r="C750" s="8">
        <v>5</v>
      </c>
      <c r="D750" t="s">
        <v>1626</v>
      </c>
      <c r="E750" s="1" t="s">
        <v>1627</v>
      </c>
      <c r="F750" s="1" t="s">
        <v>1628</v>
      </c>
      <c r="G750" s="1" t="s">
        <v>1629</v>
      </c>
      <c r="H750" s="1">
        <v>348</v>
      </c>
      <c r="I750" s="14">
        <v>279365</v>
      </c>
      <c r="J750" s="9">
        <f t="shared" si="132"/>
        <v>124.56821720687988</v>
      </c>
      <c r="K750" s="9">
        <f t="shared" si="133"/>
        <v>4</v>
      </c>
      <c r="L750" s="1">
        <v>876</v>
      </c>
      <c r="M750" s="1">
        <v>280320</v>
      </c>
      <c r="N750" s="9">
        <f t="shared" si="134"/>
        <v>312.5</v>
      </c>
      <c r="O750" s="9">
        <f t="shared" si="135"/>
        <v>5</v>
      </c>
      <c r="P750" s="1">
        <v>759</v>
      </c>
      <c r="Q750" s="1">
        <v>280586</v>
      </c>
      <c r="R750" s="9">
        <f t="shared" si="136"/>
        <v>270.505299622932</v>
      </c>
      <c r="S750" s="9">
        <f t="shared" si="137"/>
        <v>5</v>
      </c>
      <c r="T750" s="1">
        <v>364</v>
      </c>
      <c r="U750" s="1">
        <v>280586</v>
      </c>
      <c r="V750" s="9">
        <f t="shared" si="138"/>
        <v>129.72849678886331</v>
      </c>
      <c r="W750" s="9">
        <f t="shared" si="139"/>
        <v>4</v>
      </c>
      <c r="X750">
        <v>79</v>
      </c>
      <c r="Y750" s="1">
        <v>280586</v>
      </c>
      <c r="Z750" s="9">
        <f t="shared" si="142"/>
        <v>28.155360566813741</v>
      </c>
      <c r="AA750" s="9">
        <f t="shared" si="143"/>
        <v>1</v>
      </c>
      <c r="AB750">
        <f t="shared" si="140"/>
        <v>3.8</v>
      </c>
      <c r="AC750" t="str">
        <f t="shared" si="141"/>
        <v>risk</v>
      </c>
    </row>
    <row r="751" spans="1:29" ht="15.75">
      <c r="A751">
        <v>2</v>
      </c>
      <c r="B751" s="1">
        <v>7302</v>
      </c>
      <c r="C751" s="8">
        <v>5</v>
      </c>
      <c r="D751" t="s">
        <v>1630</v>
      </c>
      <c r="E751" s="1" t="s">
        <v>1631</v>
      </c>
      <c r="F751" s="1" t="s">
        <v>1628</v>
      </c>
      <c r="G751" s="1" t="s">
        <v>1629</v>
      </c>
      <c r="H751" s="1">
        <v>131</v>
      </c>
      <c r="I751" s="14">
        <v>128786</v>
      </c>
      <c r="J751" s="9">
        <f t="shared" si="132"/>
        <v>101.7191309614399</v>
      </c>
      <c r="K751" s="9">
        <f t="shared" si="133"/>
        <v>3</v>
      </c>
      <c r="L751" s="1">
        <v>348</v>
      </c>
      <c r="M751" s="1">
        <v>129310</v>
      </c>
      <c r="N751" s="9">
        <f t="shared" si="134"/>
        <v>269.12071765524706</v>
      </c>
      <c r="O751" s="9">
        <f t="shared" si="135"/>
        <v>5</v>
      </c>
      <c r="P751" s="1">
        <v>308</v>
      </c>
      <c r="Q751" s="1">
        <v>129048</v>
      </c>
      <c r="R751" s="9">
        <f t="shared" si="136"/>
        <v>238.6708821523774</v>
      </c>
      <c r="S751" s="9">
        <f t="shared" si="137"/>
        <v>5</v>
      </c>
      <c r="T751" s="1">
        <v>212</v>
      </c>
      <c r="U751" s="1">
        <v>129048</v>
      </c>
      <c r="V751" s="9">
        <f t="shared" si="138"/>
        <v>164.27995784514289</v>
      </c>
      <c r="W751" s="9">
        <f t="shared" si="139"/>
        <v>5</v>
      </c>
      <c r="X751">
        <v>52</v>
      </c>
      <c r="Y751" s="1">
        <v>129048</v>
      </c>
      <c r="Z751" s="9">
        <f t="shared" si="142"/>
        <v>40.29508399975203</v>
      </c>
      <c r="AA751" s="9">
        <f t="shared" si="143"/>
        <v>2</v>
      </c>
      <c r="AB751">
        <f t="shared" si="140"/>
        <v>4</v>
      </c>
      <c r="AC751" t="str">
        <f t="shared" si="141"/>
        <v>risk</v>
      </c>
    </row>
    <row r="752" spans="1:29" ht="15.75">
      <c r="A752">
        <v>3</v>
      </c>
      <c r="B752" s="1">
        <v>7303</v>
      </c>
      <c r="C752" s="8">
        <v>5</v>
      </c>
      <c r="D752" t="s">
        <v>1632</v>
      </c>
      <c r="E752" s="1" t="s">
        <v>1633</v>
      </c>
      <c r="F752" s="1" t="s">
        <v>1628</v>
      </c>
      <c r="G752" s="1" t="s">
        <v>1629</v>
      </c>
      <c r="H752" s="1">
        <v>160</v>
      </c>
      <c r="I752" s="14">
        <v>110826</v>
      </c>
      <c r="J752" s="9">
        <f t="shared" si="132"/>
        <v>144.3704545864689</v>
      </c>
      <c r="K752" s="9">
        <f t="shared" si="133"/>
        <v>4</v>
      </c>
      <c r="L752" s="1">
        <v>504</v>
      </c>
      <c r="M752" s="1">
        <v>111295</v>
      </c>
      <c r="N752" s="9">
        <f t="shared" si="134"/>
        <v>452.85053236892946</v>
      </c>
      <c r="O752" s="9">
        <f t="shared" si="135"/>
        <v>5</v>
      </c>
      <c r="P752" s="1">
        <v>439</v>
      </c>
      <c r="Q752" s="1">
        <v>111565</v>
      </c>
      <c r="R752" s="9">
        <f t="shared" si="136"/>
        <v>393.49258279926499</v>
      </c>
      <c r="S752" s="9">
        <f t="shared" si="137"/>
        <v>5</v>
      </c>
      <c r="T752" s="1">
        <v>110</v>
      </c>
      <c r="U752" s="1">
        <v>111565</v>
      </c>
      <c r="V752" s="9">
        <f t="shared" si="138"/>
        <v>98.597230314166637</v>
      </c>
      <c r="W752" s="9">
        <f t="shared" si="139"/>
        <v>3</v>
      </c>
      <c r="X752">
        <v>40</v>
      </c>
      <c r="Y752" s="1">
        <v>111565</v>
      </c>
      <c r="Z752" s="9">
        <f t="shared" si="142"/>
        <v>35.853538296060592</v>
      </c>
      <c r="AA752" s="9">
        <f t="shared" si="143"/>
        <v>1</v>
      </c>
      <c r="AB752">
        <f t="shared" si="140"/>
        <v>3.6</v>
      </c>
      <c r="AC752" t="str">
        <f t="shared" si="141"/>
        <v>risk</v>
      </c>
    </row>
    <row r="753" spans="1:29" ht="15.75">
      <c r="A753">
        <v>4</v>
      </c>
      <c r="B753" s="1">
        <v>7304</v>
      </c>
      <c r="C753" s="8">
        <v>5</v>
      </c>
      <c r="D753" t="s">
        <v>1634</v>
      </c>
      <c r="E753" s="1" t="s">
        <v>1635</v>
      </c>
      <c r="F753" s="1" t="s">
        <v>1628</v>
      </c>
      <c r="G753" s="1" t="s">
        <v>1629</v>
      </c>
      <c r="H753" s="1">
        <v>37</v>
      </c>
      <c r="I753" s="14">
        <v>48479</v>
      </c>
      <c r="J753" s="9">
        <f t="shared" si="132"/>
        <v>76.321706305823142</v>
      </c>
      <c r="K753" s="9">
        <f t="shared" si="133"/>
        <v>2</v>
      </c>
      <c r="L753" s="1">
        <v>134</v>
      </c>
      <c r="M753" s="1">
        <v>48709</v>
      </c>
      <c r="N753" s="9">
        <f t="shared" si="134"/>
        <v>275.1031636863824</v>
      </c>
      <c r="O753" s="9">
        <f t="shared" si="135"/>
        <v>5</v>
      </c>
      <c r="P753" s="1">
        <v>93</v>
      </c>
      <c r="Q753" s="1">
        <v>48837</v>
      </c>
      <c r="R753" s="9">
        <f t="shared" si="136"/>
        <v>190.42938755451809</v>
      </c>
      <c r="S753" s="9">
        <f t="shared" si="137"/>
        <v>5</v>
      </c>
      <c r="T753" s="1">
        <v>17</v>
      </c>
      <c r="U753" s="1">
        <v>48837</v>
      </c>
      <c r="V753" s="9">
        <f t="shared" si="138"/>
        <v>34.809672993836642</v>
      </c>
      <c r="W753" s="9">
        <f t="shared" si="139"/>
        <v>1</v>
      </c>
      <c r="X753">
        <v>8</v>
      </c>
      <c r="Y753" s="1">
        <v>48837</v>
      </c>
      <c r="Z753" s="9">
        <f t="shared" si="142"/>
        <v>16.38102258533489</v>
      </c>
      <c r="AA753" s="9">
        <f t="shared" si="143"/>
        <v>1</v>
      </c>
      <c r="AB753">
        <f t="shared" si="140"/>
        <v>2.8</v>
      </c>
      <c r="AC753" t="str">
        <f t="shared" si="141"/>
        <v/>
      </c>
    </row>
    <row r="754" spans="1:29" ht="15.75">
      <c r="A754">
        <v>5</v>
      </c>
      <c r="B754" s="1">
        <v>7305</v>
      </c>
      <c r="C754" s="8">
        <v>5</v>
      </c>
      <c r="D754" t="s">
        <v>1636</v>
      </c>
      <c r="E754" s="1" t="s">
        <v>1637</v>
      </c>
      <c r="F754" s="1" t="s">
        <v>1628</v>
      </c>
      <c r="G754" s="1" t="s">
        <v>1629</v>
      </c>
      <c r="H754" s="1">
        <v>146</v>
      </c>
      <c r="I754" s="14">
        <v>93317</v>
      </c>
      <c r="J754" s="9">
        <f t="shared" si="132"/>
        <v>156.45595122003493</v>
      </c>
      <c r="K754" s="9">
        <f t="shared" si="133"/>
        <v>4</v>
      </c>
      <c r="L754" s="1">
        <v>392</v>
      </c>
      <c r="M754" s="1">
        <v>93643</v>
      </c>
      <c r="N754" s="9">
        <f t="shared" si="134"/>
        <v>418.61110814476257</v>
      </c>
      <c r="O754" s="9">
        <f t="shared" si="135"/>
        <v>5</v>
      </c>
      <c r="P754" s="1">
        <v>203</v>
      </c>
      <c r="Q754" s="1">
        <v>94052</v>
      </c>
      <c r="R754" s="9">
        <f t="shared" si="136"/>
        <v>215.83804703780885</v>
      </c>
      <c r="S754" s="9">
        <f t="shared" si="137"/>
        <v>5</v>
      </c>
      <c r="T754" s="1">
        <v>44</v>
      </c>
      <c r="U754" s="1">
        <v>94052</v>
      </c>
      <c r="V754" s="9">
        <f t="shared" si="138"/>
        <v>46.782630885042316</v>
      </c>
      <c r="W754" s="9">
        <f t="shared" si="139"/>
        <v>2</v>
      </c>
      <c r="X754">
        <v>5</v>
      </c>
      <c r="Y754" s="1">
        <v>94052</v>
      </c>
      <c r="Z754" s="9">
        <f t="shared" si="142"/>
        <v>5.3162080551184454</v>
      </c>
      <c r="AA754" s="9">
        <f t="shared" si="143"/>
        <v>1</v>
      </c>
      <c r="AB754">
        <f t="shared" si="140"/>
        <v>3.4</v>
      </c>
      <c r="AC754" t="str">
        <f t="shared" si="141"/>
        <v>risk</v>
      </c>
    </row>
    <row r="755" spans="1:29" ht="15.75">
      <c r="A755">
        <v>6</v>
      </c>
      <c r="B755" s="1">
        <v>7306</v>
      </c>
      <c r="C755" s="8">
        <v>5</v>
      </c>
      <c r="D755" t="s">
        <v>1638</v>
      </c>
      <c r="E755" s="1" t="s">
        <v>1639</v>
      </c>
      <c r="F755" s="1" t="s">
        <v>1628</v>
      </c>
      <c r="G755" s="1" t="s">
        <v>1629</v>
      </c>
      <c r="H755" s="1">
        <v>189</v>
      </c>
      <c r="I755" s="15">
        <v>207473</v>
      </c>
      <c r="J755" s="9">
        <f t="shared" si="132"/>
        <v>91.096190829650126</v>
      </c>
      <c r="K755" s="9">
        <f t="shared" si="133"/>
        <v>3</v>
      </c>
      <c r="L755" s="1">
        <v>780</v>
      </c>
      <c r="M755" s="1">
        <v>210029</v>
      </c>
      <c r="N755" s="9">
        <f t="shared" si="134"/>
        <v>371.37728599383894</v>
      </c>
      <c r="O755" s="9">
        <f t="shared" si="135"/>
        <v>5</v>
      </c>
      <c r="P755" s="1">
        <v>385</v>
      </c>
      <c r="Q755" s="1">
        <v>212432</v>
      </c>
      <c r="R755" s="9">
        <f t="shared" si="136"/>
        <v>181.23446561723281</v>
      </c>
      <c r="S755" s="9">
        <f t="shared" si="137"/>
        <v>5</v>
      </c>
      <c r="T755" s="1">
        <v>129</v>
      </c>
      <c r="U755" s="1">
        <v>212432</v>
      </c>
      <c r="V755" s="9">
        <f t="shared" si="138"/>
        <v>60.725314453566313</v>
      </c>
      <c r="W755" s="9">
        <f t="shared" si="139"/>
        <v>2</v>
      </c>
      <c r="X755">
        <v>25</v>
      </c>
      <c r="Y755" s="1">
        <v>212432</v>
      </c>
      <c r="Z755" s="9">
        <f t="shared" si="142"/>
        <v>11.768471793326805</v>
      </c>
      <c r="AA755" s="9">
        <f t="shared" si="143"/>
        <v>1</v>
      </c>
      <c r="AB755">
        <f t="shared" si="140"/>
        <v>3.2</v>
      </c>
      <c r="AC755" t="str">
        <f t="shared" si="141"/>
        <v>risk</v>
      </c>
    </row>
    <row r="756" spans="1:29" ht="15.75">
      <c r="A756">
        <v>7</v>
      </c>
      <c r="B756" s="1">
        <v>7307</v>
      </c>
      <c r="C756" s="8">
        <v>5</v>
      </c>
      <c r="D756" t="s">
        <v>1640</v>
      </c>
      <c r="E756" s="1" t="s">
        <v>1641</v>
      </c>
      <c r="F756" s="1" t="s">
        <v>1628</v>
      </c>
      <c r="G756" s="1" t="s">
        <v>1629</v>
      </c>
      <c r="H756" s="1">
        <v>88</v>
      </c>
      <c r="I756" s="13">
        <v>40003</v>
      </c>
      <c r="J756" s="9">
        <f t="shared" si="132"/>
        <v>219.98350123740721</v>
      </c>
      <c r="K756" s="9">
        <f t="shared" si="133"/>
        <v>5</v>
      </c>
      <c r="L756" s="1">
        <v>218</v>
      </c>
      <c r="M756" s="1">
        <v>40967</v>
      </c>
      <c r="N756" s="9">
        <f t="shared" si="134"/>
        <v>532.13562135377254</v>
      </c>
      <c r="O756" s="9">
        <f t="shared" si="135"/>
        <v>5</v>
      </c>
      <c r="P756" s="1">
        <v>117</v>
      </c>
      <c r="Q756" s="1">
        <v>42022</v>
      </c>
      <c r="R756" s="9">
        <f t="shared" si="136"/>
        <v>278.42558659749653</v>
      </c>
      <c r="S756" s="9">
        <f t="shared" si="137"/>
        <v>5</v>
      </c>
      <c r="T756" s="1">
        <v>50</v>
      </c>
      <c r="U756" s="1">
        <v>42022</v>
      </c>
      <c r="V756" s="9">
        <f t="shared" si="138"/>
        <v>118.98529341773357</v>
      </c>
      <c r="W756" s="9">
        <f t="shared" si="139"/>
        <v>3</v>
      </c>
      <c r="X756">
        <v>11</v>
      </c>
      <c r="Y756" s="1">
        <v>42022</v>
      </c>
      <c r="Z756" s="9">
        <f t="shared" si="142"/>
        <v>26.176764551901382</v>
      </c>
      <c r="AA756" s="9">
        <f t="shared" si="143"/>
        <v>1</v>
      </c>
      <c r="AB756">
        <f t="shared" si="140"/>
        <v>3.8</v>
      </c>
      <c r="AC756" t="str">
        <f t="shared" si="141"/>
        <v>risk</v>
      </c>
    </row>
    <row r="757" spans="1:29" ht="15.75">
      <c r="A757">
        <v>1</v>
      </c>
      <c r="B757" s="1">
        <v>7401</v>
      </c>
      <c r="C757" s="8">
        <v>5</v>
      </c>
      <c r="D757" t="s">
        <v>1642</v>
      </c>
      <c r="E757" s="1" t="s">
        <v>1643</v>
      </c>
      <c r="F757" s="1" t="s">
        <v>1644</v>
      </c>
      <c r="G757" s="1" t="s">
        <v>1645</v>
      </c>
      <c r="H757" s="1">
        <v>546</v>
      </c>
      <c r="I757" s="14">
        <v>289952</v>
      </c>
      <c r="J757" s="9">
        <f t="shared" si="132"/>
        <v>188.30703012912483</v>
      </c>
      <c r="K757" s="9">
        <f t="shared" si="133"/>
        <v>5</v>
      </c>
      <c r="L757" s="1">
        <v>806</v>
      </c>
      <c r="M757" s="1">
        <v>296356</v>
      </c>
      <c r="N757" s="9">
        <f t="shared" si="134"/>
        <v>271.97019800510196</v>
      </c>
      <c r="O757" s="9">
        <f t="shared" si="135"/>
        <v>5</v>
      </c>
      <c r="P757" s="1">
        <v>772</v>
      </c>
      <c r="Q757" s="1">
        <v>300969</v>
      </c>
      <c r="R757" s="9">
        <f t="shared" si="136"/>
        <v>256.50482275583204</v>
      </c>
      <c r="S757" s="9">
        <f t="shared" si="137"/>
        <v>5</v>
      </c>
      <c r="T757" s="1">
        <v>317</v>
      </c>
      <c r="U757" s="1">
        <v>300969</v>
      </c>
      <c r="V757" s="9">
        <f t="shared" si="138"/>
        <v>105.32646219378076</v>
      </c>
      <c r="W757" s="9">
        <f t="shared" si="139"/>
        <v>3</v>
      </c>
      <c r="X757">
        <v>0</v>
      </c>
      <c r="Y757" s="1">
        <v>300969</v>
      </c>
      <c r="Z757" s="9">
        <f t="shared" si="142"/>
        <v>0</v>
      </c>
      <c r="AA757" s="9">
        <f t="shared" si="143"/>
        <v>1</v>
      </c>
      <c r="AB757">
        <f t="shared" si="140"/>
        <v>3.8</v>
      </c>
      <c r="AC757" t="str">
        <f t="shared" si="141"/>
        <v>risk</v>
      </c>
    </row>
    <row r="758" spans="1:29" ht="15.75">
      <c r="A758">
        <v>2</v>
      </c>
      <c r="B758" s="1">
        <v>7402</v>
      </c>
      <c r="C758" s="8">
        <v>5</v>
      </c>
      <c r="D758" t="s">
        <v>1646</v>
      </c>
      <c r="E758" s="1" t="s">
        <v>1647</v>
      </c>
      <c r="F758" s="1" t="s">
        <v>1644</v>
      </c>
      <c r="G758" s="1" t="s">
        <v>1645</v>
      </c>
      <c r="H758" s="1">
        <v>62</v>
      </c>
      <c r="I758" s="14">
        <v>174348</v>
      </c>
      <c r="J758" s="9">
        <f t="shared" si="132"/>
        <v>35.561061784477019</v>
      </c>
      <c r="K758" s="9">
        <f t="shared" si="133"/>
        <v>1</v>
      </c>
      <c r="L758" s="1">
        <v>197</v>
      </c>
      <c r="M758" s="1">
        <v>177735</v>
      </c>
      <c r="N758" s="9">
        <f t="shared" si="134"/>
        <v>110.83917067544378</v>
      </c>
      <c r="O758" s="9">
        <f t="shared" si="135"/>
        <v>3</v>
      </c>
      <c r="P758" s="1">
        <v>167</v>
      </c>
      <c r="Q758" s="1">
        <v>180432</v>
      </c>
      <c r="R758" s="9">
        <f t="shared" si="136"/>
        <v>92.555644231621883</v>
      </c>
      <c r="S758" s="9">
        <f t="shared" si="137"/>
        <v>3</v>
      </c>
      <c r="T758" s="1">
        <v>141</v>
      </c>
      <c r="U758" s="1">
        <v>180432</v>
      </c>
      <c r="V758" s="9">
        <f t="shared" si="138"/>
        <v>78.145783453046022</v>
      </c>
      <c r="W758" s="9">
        <f t="shared" si="139"/>
        <v>2</v>
      </c>
      <c r="X758">
        <v>2</v>
      </c>
      <c r="Y758" s="1">
        <v>180432</v>
      </c>
      <c r="Z758" s="9">
        <f t="shared" si="142"/>
        <v>1.1084508291212201</v>
      </c>
      <c r="AA758" s="9">
        <f t="shared" si="143"/>
        <v>1</v>
      </c>
      <c r="AB758">
        <f t="shared" si="140"/>
        <v>2</v>
      </c>
      <c r="AC758" t="str">
        <f t="shared" si="141"/>
        <v/>
      </c>
    </row>
    <row r="759" spans="1:29" ht="15.75">
      <c r="A759">
        <v>3</v>
      </c>
      <c r="B759" s="1">
        <v>7403</v>
      </c>
      <c r="C759" s="8">
        <v>5</v>
      </c>
      <c r="D759" t="s">
        <v>1648</v>
      </c>
      <c r="E759" s="1" t="s">
        <v>1649</v>
      </c>
      <c r="F759" s="1" t="s">
        <v>1644</v>
      </c>
      <c r="G759" s="1" t="s">
        <v>1645</v>
      </c>
      <c r="H759" s="1">
        <v>165</v>
      </c>
      <c r="I759" s="14">
        <v>98292</v>
      </c>
      <c r="J759" s="9">
        <f t="shared" si="132"/>
        <v>167.86717128555733</v>
      </c>
      <c r="K759" s="9">
        <f t="shared" si="133"/>
        <v>5</v>
      </c>
      <c r="L759" s="1">
        <v>447</v>
      </c>
      <c r="M759" s="1">
        <v>99124</v>
      </c>
      <c r="N759" s="9">
        <f t="shared" si="134"/>
        <v>450.95032484564791</v>
      </c>
      <c r="O759" s="9">
        <f t="shared" si="135"/>
        <v>5</v>
      </c>
      <c r="P759" s="1">
        <v>307</v>
      </c>
      <c r="Q759" s="1">
        <v>99933</v>
      </c>
      <c r="R759" s="9">
        <f t="shared" si="136"/>
        <v>307.20582790469615</v>
      </c>
      <c r="S759" s="9">
        <f t="shared" si="137"/>
        <v>5</v>
      </c>
      <c r="T759" s="1">
        <v>75</v>
      </c>
      <c r="U759" s="1">
        <v>99933</v>
      </c>
      <c r="V759" s="9">
        <f t="shared" si="138"/>
        <v>75.050283690072348</v>
      </c>
      <c r="W759" s="9">
        <f t="shared" si="139"/>
        <v>2</v>
      </c>
      <c r="X759">
        <v>0</v>
      </c>
      <c r="Y759" s="1">
        <v>99933</v>
      </c>
      <c r="Z759" s="9">
        <f t="shared" si="142"/>
        <v>0</v>
      </c>
      <c r="AA759" s="9">
        <f t="shared" si="143"/>
        <v>1</v>
      </c>
      <c r="AB759">
        <f t="shared" si="140"/>
        <v>3.6</v>
      </c>
      <c r="AC759" t="str">
        <f t="shared" si="141"/>
        <v>risk</v>
      </c>
    </row>
    <row r="760" spans="1:29" ht="15.75">
      <c r="A760">
        <v>1</v>
      </c>
      <c r="B760" s="1">
        <v>7501</v>
      </c>
      <c r="C760" s="8">
        <v>5</v>
      </c>
      <c r="D760" t="s">
        <v>1650</v>
      </c>
      <c r="E760" s="1" t="s">
        <v>1651</v>
      </c>
      <c r="F760" s="1" t="s">
        <v>1652</v>
      </c>
      <c r="G760" s="1" t="s">
        <v>1653</v>
      </c>
      <c r="H760" s="1">
        <v>128</v>
      </c>
      <c r="I760" s="14">
        <v>106093</v>
      </c>
      <c r="J760" s="9">
        <f t="shared" si="132"/>
        <v>120.64886467533204</v>
      </c>
      <c r="K760" s="9">
        <f t="shared" si="133"/>
        <v>4</v>
      </c>
      <c r="L760" s="1">
        <v>137</v>
      </c>
      <c r="M760" s="1">
        <v>106301</v>
      </c>
      <c r="N760" s="9">
        <f t="shared" si="134"/>
        <v>128.87931439967639</v>
      </c>
      <c r="O760" s="9">
        <f t="shared" si="135"/>
        <v>4</v>
      </c>
      <c r="P760" s="1">
        <v>160</v>
      </c>
      <c r="Q760" s="1">
        <v>106361</v>
      </c>
      <c r="R760" s="9">
        <f t="shared" si="136"/>
        <v>150.431079060934</v>
      </c>
      <c r="S760" s="9">
        <f t="shared" si="137"/>
        <v>4</v>
      </c>
      <c r="T760" s="1">
        <v>35</v>
      </c>
      <c r="U760" s="1">
        <v>106361</v>
      </c>
      <c r="V760" s="9">
        <f t="shared" si="138"/>
        <v>32.90679854457931</v>
      </c>
      <c r="W760" s="9">
        <f t="shared" si="139"/>
        <v>1</v>
      </c>
      <c r="X760">
        <v>3</v>
      </c>
      <c r="Y760" s="1">
        <v>106361</v>
      </c>
      <c r="Z760" s="9">
        <f t="shared" si="142"/>
        <v>2.8205827323925123</v>
      </c>
      <c r="AA760" s="9">
        <f t="shared" si="143"/>
        <v>1</v>
      </c>
      <c r="AB760">
        <f t="shared" si="140"/>
        <v>2.8</v>
      </c>
      <c r="AC760" t="str">
        <f t="shared" si="141"/>
        <v>risk</v>
      </c>
    </row>
    <row r="761" spans="1:29" ht="15.75">
      <c r="A761">
        <v>2</v>
      </c>
      <c r="B761" s="1">
        <v>7502</v>
      </c>
      <c r="C761" s="8">
        <v>5</v>
      </c>
      <c r="D761" t="s">
        <v>1654</v>
      </c>
      <c r="E761" s="1" t="s">
        <v>1655</v>
      </c>
      <c r="F761" s="1" t="s">
        <v>1652</v>
      </c>
      <c r="G761" s="1" t="s">
        <v>1653</v>
      </c>
      <c r="H761" s="1">
        <v>5</v>
      </c>
      <c r="I761" s="14">
        <v>32224</v>
      </c>
      <c r="J761" s="9">
        <f t="shared" si="132"/>
        <v>15.516385302879842</v>
      </c>
      <c r="K761" s="9">
        <f t="shared" si="133"/>
        <v>1</v>
      </c>
      <c r="L761" s="1">
        <v>39</v>
      </c>
      <c r="M761" s="1">
        <v>32046</v>
      </c>
      <c r="N761" s="9">
        <f t="shared" si="134"/>
        <v>121.7000561692567</v>
      </c>
      <c r="O761" s="9">
        <f t="shared" si="135"/>
        <v>4</v>
      </c>
      <c r="P761" s="1">
        <v>49</v>
      </c>
      <c r="Q761" s="1">
        <v>31903</v>
      </c>
      <c r="R761" s="9">
        <f t="shared" si="136"/>
        <v>153.59057141961571</v>
      </c>
      <c r="S761" s="9">
        <f t="shared" si="137"/>
        <v>4</v>
      </c>
      <c r="T761" s="1">
        <v>13</v>
      </c>
      <c r="U761" s="1">
        <v>31903</v>
      </c>
      <c r="V761" s="9">
        <f t="shared" si="138"/>
        <v>40.74851894806131</v>
      </c>
      <c r="W761" s="9">
        <f t="shared" si="139"/>
        <v>2</v>
      </c>
      <c r="X761">
        <v>0</v>
      </c>
      <c r="Y761" s="1">
        <v>31903</v>
      </c>
      <c r="Z761" s="9">
        <f t="shared" si="142"/>
        <v>0</v>
      </c>
      <c r="AA761" s="9">
        <f t="shared" si="143"/>
        <v>1</v>
      </c>
      <c r="AB761">
        <f t="shared" si="140"/>
        <v>2.4</v>
      </c>
      <c r="AC761" t="str">
        <f t="shared" si="141"/>
        <v/>
      </c>
    </row>
    <row r="762" spans="1:29" ht="15.75">
      <c r="A762">
        <v>3</v>
      </c>
      <c r="B762" s="1">
        <v>7503</v>
      </c>
      <c r="C762" s="8">
        <v>5</v>
      </c>
      <c r="D762" t="s">
        <v>1656</v>
      </c>
      <c r="E762" s="1" t="s">
        <v>1657</v>
      </c>
      <c r="F762" s="1" t="s">
        <v>1652</v>
      </c>
      <c r="G762" s="1" t="s">
        <v>1653</v>
      </c>
      <c r="H762" s="1">
        <v>17</v>
      </c>
      <c r="I762" s="14">
        <v>55668</v>
      </c>
      <c r="J762" s="9">
        <f t="shared" si="132"/>
        <v>30.538190702019111</v>
      </c>
      <c r="K762" s="9">
        <f t="shared" si="133"/>
        <v>1</v>
      </c>
      <c r="L762" s="1">
        <v>57</v>
      </c>
      <c r="M762" s="1">
        <v>55500</v>
      </c>
      <c r="N762" s="9">
        <f t="shared" si="134"/>
        <v>102.70270270270271</v>
      </c>
      <c r="O762" s="9">
        <f t="shared" si="135"/>
        <v>3</v>
      </c>
      <c r="P762" s="1">
        <v>48</v>
      </c>
      <c r="Q762" s="1">
        <v>55284</v>
      </c>
      <c r="R762" s="9">
        <f t="shared" si="136"/>
        <v>86.824397655741265</v>
      </c>
      <c r="S762" s="9">
        <f t="shared" si="137"/>
        <v>3</v>
      </c>
      <c r="T762" s="1">
        <v>21</v>
      </c>
      <c r="U762" s="1">
        <v>55284</v>
      </c>
      <c r="V762" s="9">
        <f t="shared" si="138"/>
        <v>37.985673974386799</v>
      </c>
      <c r="W762" s="9">
        <f t="shared" si="139"/>
        <v>1</v>
      </c>
      <c r="X762">
        <v>3</v>
      </c>
      <c r="Y762" s="1">
        <v>55284</v>
      </c>
      <c r="Z762" s="9">
        <f t="shared" si="142"/>
        <v>5.4265248534838291</v>
      </c>
      <c r="AA762" s="9">
        <f t="shared" si="143"/>
        <v>1</v>
      </c>
      <c r="AB762">
        <f t="shared" si="140"/>
        <v>1.8</v>
      </c>
      <c r="AC762" t="str">
        <f t="shared" si="141"/>
        <v/>
      </c>
    </row>
    <row r="763" spans="1:29" ht="15.75">
      <c r="A763">
        <v>1</v>
      </c>
      <c r="B763" s="1">
        <v>7601</v>
      </c>
      <c r="C763" s="8">
        <v>5</v>
      </c>
      <c r="D763" t="s">
        <v>1658</v>
      </c>
      <c r="E763" s="1" t="s">
        <v>1659</v>
      </c>
      <c r="F763" s="1" t="s">
        <v>1660</v>
      </c>
      <c r="G763" s="1" t="s">
        <v>1661</v>
      </c>
      <c r="H763" s="1">
        <v>276</v>
      </c>
      <c r="I763" s="14">
        <v>123142</v>
      </c>
      <c r="J763" s="9">
        <f t="shared" si="132"/>
        <v>224.13149047441166</v>
      </c>
      <c r="K763" s="9">
        <f t="shared" si="133"/>
        <v>5</v>
      </c>
      <c r="L763" s="1">
        <v>261</v>
      </c>
      <c r="M763" s="1">
        <v>123423</v>
      </c>
      <c r="N763" s="9">
        <f t="shared" si="134"/>
        <v>211.46787875841619</v>
      </c>
      <c r="O763" s="9">
        <f t="shared" si="135"/>
        <v>5</v>
      </c>
      <c r="P763" s="1">
        <v>310</v>
      </c>
      <c r="Q763" s="1">
        <v>123447</v>
      </c>
      <c r="R763" s="9">
        <f t="shared" si="136"/>
        <v>251.11991380916504</v>
      </c>
      <c r="S763" s="9">
        <f t="shared" si="137"/>
        <v>5</v>
      </c>
      <c r="T763" s="1">
        <v>143</v>
      </c>
      <c r="U763" s="1">
        <v>123447</v>
      </c>
      <c r="V763" s="9">
        <f t="shared" si="138"/>
        <v>115.83918604745355</v>
      </c>
      <c r="W763" s="9">
        <f t="shared" si="139"/>
        <v>3</v>
      </c>
      <c r="X763">
        <v>12</v>
      </c>
      <c r="Y763" s="1">
        <v>123447</v>
      </c>
      <c r="Z763" s="9">
        <f t="shared" si="142"/>
        <v>9.7207708571289704</v>
      </c>
      <c r="AA763" s="9">
        <f t="shared" si="143"/>
        <v>1</v>
      </c>
      <c r="AB763">
        <f t="shared" si="140"/>
        <v>3.8</v>
      </c>
      <c r="AC763" t="str">
        <f t="shared" si="141"/>
        <v>risk</v>
      </c>
    </row>
    <row r="764" spans="1:29" ht="15.75">
      <c r="A764">
        <v>2</v>
      </c>
      <c r="B764" s="1">
        <v>7602</v>
      </c>
      <c r="C764" s="8">
        <v>5</v>
      </c>
      <c r="D764" t="s">
        <v>1662</v>
      </c>
      <c r="E764" s="1" t="s">
        <v>1663</v>
      </c>
      <c r="F764" s="1" t="s">
        <v>1660</v>
      </c>
      <c r="G764" s="1" t="s">
        <v>1661</v>
      </c>
      <c r="H764" s="1">
        <v>36</v>
      </c>
      <c r="I764" s="15">
        <v>38951</v>
      </c>
      <c r="J764" s="9">
        <f t="shared" si="132"/>
        <v>92.423814536212163</v>
      </c>
      <c r="K764" s="9">
        <f t="shared" si="133"/>
        <v>3</v>
      </c>
      <c r="L764" s="1">
        <v>67</v>
      </c>
      <c r="M764" s="1">
        <v>39053</v>
      </c>
      <c r="N764" s="9">
        <f t="shared" si="134"/>
        <v>171.56172381123091</v>
      </c>
      <c r="O764" s="9">
        <f t="shared" si="135"/>
        <v>5</v>
      </c>
      <c r="P764" s="1">
        <v>81</v>
      </c>
      <c r="Q764" s="1">
        <v>39057</v>
      </c>
      <c r="R764" s="9">
        <f t="shared" si="136"/>
        <v>207.38920039941627</v>
      </c>
      <c r="S764" s="9">
        <f t="shared" si="137"/>
        <v>5</v>
      </c>
      <c r="T764" s="1">
        <v>46</v>
      </c>
      <c r="U764" s="1">
        <v>39057</v>
      </c>
      <c r="V764" s="9">
        <f t="shared" si="138"/>
        <v>117.77658294287836</v>
      </c>
      <c r="W764" s="9">
        <f t="shared" si="139"/>
        <v>3</v>
      </c>
      <c r="X764">
        <v>1</v>
      </c>
      <c r="Y764" s="1">
        <v>39057</v>
      </c>
      <c r="Z764" s="9">
        <f t="shared" si="142"/>
        <v>2.5603604987582251</v>
      </c>
      <c r="AA764" s="9">
        <f t="shared" si="143"/>
        <v>1</v>
      </c>
      <c r="AB764">
        <f t="shared" si="140"/>
        <v>3.4</v>
      </c>
      <c r="AC764" t="str">
        <f t="shared" si="141"/>
        <v>risk</v>
      </c>
    </row>
    <row r="765" spans="1:29" ht="15.75">
      <c r="A765">
        <v>3</v>
      </c>
      <c r="B765" s="1">
        <v>7603</v>
      </c>
      <c r="C765" s="8">
        <v>5</v>
      </c>
      <c r="D765" t="s">
        <v>1664</v>
      </c>
      <c r="E765" s="1" t="s">
        <v>1665</v>
      </c>
      <c r="F765" s="1" t="s">
        <v>1660</v>
      </c>
      <c r="G765" s="1" t="s">
        <v>1661</v>
      </c>
      <c r="H765" s="1">
        <v>9</v>
      </c>
      <c r="I765" s="13">
        <v>15971</v>
      </c>
      <c r="J765" s="9">
        <f t="shared" si="132"/>
        <v>56.352138250579181</v>
      </c>
      <c r="K765" s="9">
        <f t="shared" si="133"/>
        <v>2</v>
      </c>
      <c r="L765" s="1">
        <v>12</v>
      </c>
      <c r="M765" s="1">
        <v>16083</v>
      </c>
      <c r="N765" s="9">
        <f t="shared" si="134"/>
        <v>74.61294534601754</v>
      </c>
      <c r="O765" s="9">
        <f t="shared" si="135"/>
        <v>2</v>
      </c>
      <c r="P765" s="1">
        <v>31</v>
      </c>
      <c r="Q765" s="1">
        <v>16193</v>
      </c>
      <c r="R765" s="9">
        <f t="shared" si="136"/>
        <v>191.4407460013586</v>
      </c>
      <c r="S765" s="9">
        <f t="shared" si="137"/>
        <v>5</v>
      </c>
      <c r="T765" s="1">
        <v>5</v>
      </c>
      <c r="U765" s="1">
        <v>16193</v>
      </c>
      <c r="V765" s="9">
        <f t="shared" si="138"/>
        <v>30.877539677638488</v>
      </c>
      <c r="W765" s="9">
        <f t="shared" si="139"/>
        <v>1</v>
      </c>
      <c r="X765">
        <v>2</v>
      </c>
      <c r="Y765" s="1">
        <v>16193</v>
      </c>
      <c r="Z765" s="9">
        <f t="shared" si="142"/>
        <v>12.351015871055393</v>
      </c>
      <c r="AA765" s="9">
        <f t="shared" si="143"/>
        <v>1</v>
      </c>
      <c r="AB765">
        <f t="shared" si="140"/>
        <v>2.2000000000000002</v>
      </c>
      <c r="AC765" t="str">
        <f t="shared" si="141"/>
        <v/>
      </c>
    </row>
    <row r="766" spans="1:29" ht="15.75">
      <c r="A766">
        <v>4</v>
      </c>
      <c r="B766" s="1">
        <v>7604</v>
      </c>
      <c r="C766" s="8">
        <v>5</v>
      </c>
      <c r="D766" t="s">
        <v>1666</v>
      </c>
      <c r="E766" s="1" t="s">
        <v>1667</v>
      </c>
      <c r="F766" s="1" t="s">
        <v>1660</v>
      </c>
      <c r="G766" s="1" t="s">
        <v>1661</v>
      </c>
      <c r="H766" s="1">
        <v>233</v>
      </c>
      <c r="I766" s="14">
        <v>78640</v>
      </c>
      <c r="J766" s="9">
        <f t="shared" si="132"/>
        <v>296.28687690742629</v>
      </c>
      <c r="K766" s="9">
        <f t="shared" si="133"/>
        <v>5</v>
      </c>
      <c r="L766" s="1">
        <v>105</v>
      </c>
      <c r="M766" s="1">
        <v>79529</v>
      </c>
      <c r="N766" s="9">
        <f t="shared" si="134"/>
        <v>132.0273107922896</v>
      </c>
      <c r="O766" s="9">
        <f t="shared" si="135"/>
        <v>4</v>
      </c>
      <c r="P766" s="1">
        <v>75</v>
      </c>
      <c r="Q766" s="1">
        <v>80553</v>
      </c>
      <c r="R766" s="9">
        <f t="shared" si="136"/>
        <v>93.106401996201257</v>
      </c>
      <c r="S766" s="9">
        <f t="shared" si="137"/>
        <v>3</v>
      </c>
      <c r="T766" s="1">
        <v>29</v>
      </c>
      <c r="U766" s="1">
        <v>80553</v>
      </c>
      <c r="V766" s="9">
        <f t="shared" si="138"/>
        <v>36.001142105197822</v>
      </c>
      <c r="W766" s="9">
        <f t="shared" si="139"/>
        <v>1</v>
      </c>
      <c r="X766">
        <v>0</v>
      </c>
      <c r="Y766" s="1">
        <v>80553</v>
      </c>
      <c r="Z766" s="9">
        <f t="shared" si="142"/>
        <v>0</v>
      </c>
      <c r="AA766" s="9">
        <f t="shared" si="143"/>
        <v>1</v>
      </c>
      <c r="AB766">
        <f t="shared" si="140"/>
        <v>2.8</v>
      </c>
      <c r="AC766" t="str">
        <f t="shared" si="141"/>
        <v/>
      </c>
    </row>
    <row r="767" spans="1:29" ht="15.75">
      <c r="A767">
        <v>5</v>
      </c>
      <c r="B767" s="1">
        <v>7605</v>
      </c>
      <c r="C767" s="8">
        <v>5</v>
      </c>
      <c r="D767" t="s">
        <v>1668</v>
      </c>
      <c r="E767" s="1" t="s">
        <v>1669</v>
      </c>
      <c r="F767" s="1" t="s">
        <v>1660</v>
      </c>
      <c r="G767" s="1" t="s">
        <v>1661</v>
      </c>
      <c r="H767" s="1">
        <v>161</v>
      </c>
      <c r="I767" s="14">
        <v>86230</v>
      </c>
      <c r="J767" s="9">
        <f t="shared" si="132"/>
        <v>186.70996173025628</v>
      </c>
      <c r="K767" s="9">
        <f t="shared" si="133"/>
        <v>5</v>
      </c>
      <c r="L767" s="1">
        <v>122</v>
      </c>
      <c r="M767" s="1">
        <v>86359</v>
      </c>
      <c r="N767" s="9">
        <f t="shared" si="134"/>
        <v>141.27074190298637</v>
      </c>
      <c r="O767" s="9">
        <f t="shared" si="135"/>
        <v>4</v>
      </c>
      <c r="P767" s="1">
        <v>88</v>
      </c>
      <c r="Q767" s="1">
        <v>86402</v>
      </c>
      <c r="R767" s="9">
        <f t="shared" si="136"/>
        <v>101.84949422467074</v>
      </c>
      <c r="S767" s="9">
        <f t="shared" si="137"/>
        <v>3</v>
      </c>
      <c r="T767" s="1">
        <v>26</v>
      </c>
      <c r="U767" s="1">
        <v>86402</v>
      </c>
      <c r="V767" s="9">
        <f t="shared" si="138"/>
        <v>30.091896020925439</v>
      </c>
      <c r="W767" s="9">
        <f t="shared" si="139"/>
        <v>1</v>
      </c>
      <c r="X767">
        <v>0</v>
      </c>
      <c r="Y767" s="1">
        <v>86402</v>
      </c>
      <c r="Z767" s="9">
        <f t="shared" si="142"/>
        <v>0</v>
      </c>
      <c r="AA767" s="9">
        <f t="shared" si="143"/>
        <v>1</v>
      </c>
      <c r="AB767">
        <f t="shared" si="140"/>
        <v>2.8</v>
      </c>
      <c r="AC767" t="str">
        <f t="shared" si="141"/>
        <v/>
      </c>
    </row>
    <row r="768" spans="1:29" ht="15.75">
      <c r="A768">
        <v>6</v>
      </c>
      <c r="B768" s="1">
        <v>7606</v>
      </c>
      <c r="C768" s="8">
        <v>5</v>
      </c>
      <c r="D768" t="s">
        <v>1670</v>
      </c>
      <c r="E768" s="1" t="s">
        <v>1671</v>
      </c>
      <c r="F768" s="1" t="s">
        <v>1660</v>
      </c>
      <c r="G768" s="1" t="s">
        <v>1661</v>
      </c>
      <c r="H768" s="1">
        <v>150</v>
      </c>
      <c r="I768" s="14">
        <v>51873</v>
      </c>
      <c r="J768" s="9">
        <f t="shared" si="132"/>
        <v>289.16777514313804</v>
      </c>
      <c r="K768" s="9">
        <f t="shared" si="133"/>
        <v>5</v>
      </c>
      <c r="L768" s="1">
        <v>156</v>
      </c>
      <c r="M768" s="1">
        <v>51991</v>
      </c>
      <c r="N768" s="9">
        <f t="shared" si="134"/>
        <v>300.05193206516509</v>
      </c>
      <c r="O768" s="9">
        <f t="shared" si="135"/>
        <v>5</v>
      </c>
      <c r="P768" s="1">
        <v>167</v>
      </c>
      <c r="Q768" s="1">
        <v>52042</v>
      </c>
      <c r="R768" s="9">
        <f t="shared" si="136"/>
        <v>320.89466200376614</v>
      </c>
      <c r="S768" s="9">
        <f t="shared" si="137"/>
        <v>5</v>
      </c>
      <c r="T768" s="1">
        <v>43</v>
      </c>
      <c r="U768" s="1">
        <v>52042</v>
      </c>
      <c r="V768" s="9">
        <f t="shared" si="138"/>
        <v>82.625571653664352</v>
      </c>
      <c r="W768" s="9">
        <f t="shared" si="139"/>
        <v>3</v>
      </c>
      <c r="X768">
        <v>3</v>
      </c>
      <c r="Y768" s="1">
        <v>52042</v>
      </c>
      <c r="Z768" s="9">
        <f t="shared" si="142"/>
        <v>5.7645747665347216</v>
      </c>
      <c r="AA768" s="9">
        <f t="shared" si="143"/>
        <v>1</v>
      </c>
      <c r="AB768">
        <f t="shared" si="140"/>
        <v>3.8</v>
      </c>
      <c r="AC768" t="str">
        <f t="shared" si="141"/>
        <v>risk</v>
      </c>
    </row>
    <row r="769" spans="1:29" ht="15.75">
      <c r="A769">
        <v>7</v>
      </c>
      <c r="B769" s="1">
        <v>7607</v>
      </c>
      <c r="C769" s="8">
        <v>5</v>
      </c>
      <c r="D769" t="s">
        <v>1672</v>
      </c>
      <c r="E769" s="1" t="s">
        <v>1673</v>
      </c>
      <c r="F769" s="1" t="s">
        <v>1660</v>
      </c>
      <c r="G769" s="1" t="s">
        <v>1661</v>
      </c>
      <c r="H769" s="1">
        <v>133</v>
      </c>
      <c r="I769" s="14">
        <v>53841</v>
      </c>
      <c r="J769" s="9">
        <f t="shared" si="132"/>
        <v>247.02364369161046</v>
      </c>
      <c r="K769" s="9">
        <f t="shared" si="133"/>
        <v>5</v>
      </c>
      <c r="L769" s="1">
        <v>88</v>
      </c>
      <c r="M769" s="1">
        <v>53829</v>
      </c>
      <c r="N769" s="9">
        <f t="shared" si="134"/>
        <v>163.48065169332514</v>
      </c>
      <c r="O769" s="9">
        <f t="shared" si="135"/>
        <v>5</v>
      </c>
      <c r="P769" s="1">
        <v>105</v>
      </c>
      <c r="Q769" s="1">
        <v>53755</v>
      </c>
      <c r="R769" s="9">
        <f t="shared" si="136"/>
        <v>195.3306669147056</v>
      </c>
      <c r="S769" s="9">
        <f t="shared" si="137"/>
        <v>5</v>
      </c>
      <c r="T769" s="1">
        <v>46</v>
      </c>
      <c r="U769" s="1">
        <v>53755</v>
      </c>
      <c r="V769" s="9">
        <f t="shared" si="138"/>
        <v>85.573435029299603</v>
      </c>
      <c r="W769" s="9">
        <f t="shared" si="139"/>
        <v>3</v>
      </c>
      <c r="X769">
        <v>3</v>
      </c>
      <c r="Y769" s="1">
        <v>53755</v>
      </c>
      <c r="Z769" s="9">
        <f t="shared" si="142"/>
        <v>5.5808761975630174</v>
      </c>
      <c r="AA769" s="9">
        <f t="shared" si="143"/>
        <v>1</v>
      </c>
      <c r="AB769">
        <f t="shared" si="140"/>
        <v>3.8</v>
      </c>
      <c r="AC769" t="str">
        <f t="shared" si="141"/>
        <v>risk</v>
      </c>
    </row>
    <row r="770" spans="1:29" ht="15.75">
      <c r="A770">
        <v>8</v>
      </c>
      <c r="B770" s="1">
        <v>7608</v>
      </c>
      <c r="C770" s="8">
        <v>5</v>
      </c>
      <c r="D770" t="s">
        <v>1674</v>
      </c>
      <c r="E770" s="1" t="s">
        <v>1675</v>
      </c>
      <c r="F770" s="1" t="s">
        <v>1660</v>
      </c>
      <c r="G770" s="1" t="s">
        <v>1661</v>
      </c>
      <c r="H770" s="1">
        <v>71</v>
      </c>
      <c r="I770" s="14">
        <v>32866</v>
      </c>
      <c r="J770" s="9">
        <f t="shared" ref="J770:J833" si="144">(H770/I770)*100000</f>
        <v>216.02872269214384</v>
      </c>
      <c r="K770" s="9">
        <f t="shared" ref="K770:K833" si="145">IF(J770&lt;=40,1,IF(J770&lt;=80,2,IF(J770&lt;=120,3,IF(J770&lt;=160,4,5))))</f>
        <v>5</v>
      </c>
      <c r="L770" s="1">
        <v>105</v>
      </c>
      <c r="M770" s="1">
        <v>33068</v>
      </c>
      <c r="N770" s="9">
        <f t="shared" ref="N770:N833" si="146">(L770/M770)*100000</f>
        <v>317.52751905165115</v>
      </c>
      <c r="O770" s="9">
        <f t="shared" ref="O770:O833" si="147">IF(N770&lt;=40,1,IF(N770&lt;=80,2,IF(N770&lt;=120,3,IF(N770&lt;=160,4,5))))</f>
        <v>5</v>
      </c>
      <c r="P770" s="1">
        <v>107</v>
      </c>
      <c r="Q770" s="1">
        <v>33294</v>
      </c>
      <c r="R770" s="9">
        <f t="shared" ref="R770:R833" si="148">(P770/Q770)*100000</f>
        <v>321.37922748843636</v>
      </c>
      <c r="S770" s="9">
        <f t="shared" ref="S770:S833" si="149">IF(R770&lt;=40,1,IF(R770&lt;=80,2,IF(R770&lt;=120,3,IF(R770&lt;=160,4,5))))</f>
        <v>5</v>
      </c>
      <c r="T770" s="1">
        <v>30</v>
      </c>
      <c r="U770" s="1">
        <v>33294</v>
      </c>
      <c r="V770" s="9">
        <f t="shared" ref="V770:V833" si="150">(T770/U770)*100000</f>
        <v>90.106325464047572</v>
      </c>
      <c r="W770" s="9">
        <f t="shared" ref="W770:W833" si="151">IF(V770&lt;=40,1,IF(V770&lt;=80,2,IF(V770&lt;=120,3,IF(V770&lt;=160,4,5))))</f>
        <v>3</v>
      </c>
      <c r="X770">
        <v>0</v>
      </c>
      <c r="Y770" s="1">
        <v>33294</v>
      </c>
      <c r="Z770" s="9">
        <f t="shared" si="142"/>
        <v>0</v>
      </c>
      <c r="AA770" s="9">
        <f t="shared" si="143"/>
        <v>1</v>
      </c>
      <c r="AB770">
        <f t="shared" ref="AB770:AB833" si="152">(AA770+W770+O770+K770+S770)/5</f>
        <v>3.8</v>
      </c>
      <c r="AC770" t="str">
        <f t="shared" ref="AC770:AC833" si="153">IF(OR(A770=1,AB770&gt;3),"risk","")</f>
        <v>risk</v>
      </c>
    </row>
    <row r="771" spans="1:29" ht="15.75">
      <c r="A771">
        <v>1</v>
      </c>
      <c r="B771" s="1">
        <v>7701</v>
      </c>
      <c r="C771" s="8">
        <v>5</v>
      </c>
      <c r="D771" t="s">
        <v>1676</v>
      </c>
      <c r="E771" s="1" t="s">
        <v>1677</v>
      </c>
      <c r="F771" s="1" t="s">
        <v>1678</v>
      </c>
      <c r="G771" s="1" t="s">
        <v>1679</v>
      </c>
      <c r="H771" s="1">
        <v>41</v>
      </c>
      <c r="I771" s="15">
        <v>91226</v>
      </c>
      <c r="J771" s="9">
        <f t="shared" si="144"/>
        <v>44.943327560125404</v>
      </c>
      <c r="K771" s="9">
        <f t="shared" si="145"/>
        <v>2</v>
      </c>
      <c r="L771" s="1">
        <v>128</v>
      </c>
      <c r="M771" s="1">
        <v>91552</v>
      </c>
      <c r="N771" s="9">
        <f t="shared" si="146"/>
        <v>139.81125480601187</v>
      </c>
      <c r="O771" s="9">
        <f t="shared" si="147"/>
        <v>4</v>
      </c>
      <c r="P771" s="1">
        <v>83</v>
      </c>
      <c r="Q771" s="1">
        <v>91730</v>
      </c>
      <c r="R771" s="9">
        <f t="shared" si="148"/>
        <v>90.482939060285617</v>
      </c>
      <c r="S771" s="9">
        <f t="shared" si="149"/>
        <v>3</v>
      </c>
      <c r="T771" s="1">
        <v>52</v>
      </c>
      <c r="U771" s="1">
        <v>91730</v>
      </c>
      <c r="V771" s="9">
        <f t="shared" si="150"/>
        <v>56.688106399215087</v>
      </c>
      <c r="W771" s="9">
        <f t="shared" si="151"/>
        <v>2</v>
      </c>
      <c r="X771">
        <v>7</v>
      </c>
      <c r="Y771" s="1">
        <v>91730</v>
      </c>
      <c r="Z771" s="9">
        <f t="shared" ref="Z771:Z834" si="154">(X771/Y771)*100000</f>
        <v>7.631091246048185</v>
      </c>
      <c r="AA771" s="9">
        <f t="shared" ref="AA771:AA834" si="155">IF(Z771&lt;=40,1,IF(Z771&lt;=80,2,IF(Z771&lt;=120,3,IF(Z771&lt;=160,4,5))))</f>
        <v>1</v>
      </c>
      <c r="AB771">
        <f t="shared" si="152"/>
        <v>2.4</v>
      </c>
      <c r="AC771" t="str">
        <f t="shared" si="153"/>
        <v>risk</v>
      </c>
    </row>
    <row r="772" spans="1:29" ht="15.75">
      <c r="A772">
        <v>2</v>
      </c>
      <c r="B772" s="1">
        <v>7702</v>
      </c>
      <c r="C772" s="8">
        <v>5</v>
      </c>
      <c r="D772" t="s">
        <v>1680</v>
      </c>
      <c r="E772" s="1" t="s">
        <v>1681</v>
      </c>
      <c r="F772" s="1" t="s">
        <v>1678</v>
      </c>
      <c r="G772" s="1" t="s">
        <v>1679</v>
      </c>
      <c r="H772" s="1">
        <v>30</v>
      </c>
      <c r="I772" s="13">
        <v>51297</v>
      </c>
      <c r="J772" s="9">
        <f t="shared" si="144"/>
        <v>58.482952219428036</v>
      </c>
      <c r="K772" s="9">
        <f t="shared" si="145"/>
        <v>2</v>
      </c>
      <c r="L772" s="1">
        <v>23</v>
      </c>
      <c r="M772" s="1">
        <v>51474</v>
      </c>
      <c r="N772" s="9">
        <f t="shared" si="146"/>
        <v>44.682752457551388</v>
      </c>
      <c r="O772" s="9">
        <f t="shared" si="147"/>
        <v>2</v>
      </c>
      <c r="P772" s="1">
        <v>40</v>
      </c>
      <c r="Q772" s="1">
        <v>51606</v>
      </c>
      <c r="R772" s="9">
        <f t="shared" si="148"/>
        <v>77.510367011587803</v>
      </c>
      <c r="S772" s="9">
        <f t="shared" si="149"/>
        <v>2</v>
      </c>
      <c r="T772" s="1">
        <v>26</v>
      </c>
      <c r="U772" s="1">
        <v>51606</v>
      </c>
      <c r="V772" s="9">
        <f t="shared" si="150"/>
        <v>50.381738557532074</v>
      </c>
      <c r="W772" s="9">
        <f t="shared" si="151"/>
        <v>2</v>
      </c>
      <c r="X772">
        <v>5</v>
      </c>
      <c r="Y772" s="1">
        <v>51606</v>
      </c>
      <c r="Z772" s="9">
        <f t="shared" si="154"/>
        <v>9.6887958764484754</v>
      </c>
      <c r="AA772" s="9">
        <f t="shared" si="155"/>
        <v>1</v>
      </c>
      <c r="AB772">
        <f t="shared" si="152"/>
        <v>1.8</v>
      </c>
      <c r="AC772" t="str">
        <f t="shared" si="153"/>
        <v/>
      </c>
    </row>
    <row r="773" spans="1:29" ht="15.75">
      <c r="A773">
        <v>3</v>
      </c>
      <c r="B773" s="1">
        <v>7703</v>
      </c>
      <c r="C773" s="8">
        <v>5</v>
      </c>
      <c r="D773" t="s">
        <v>1682</v>
      </c>
      <c r="E773" s="1" t="s">
        <v>1683</v>
      </c>
      <c r="F773" s="1" t="s">
        <v>1678</v>
      </c>
      <c r="G773" s="1" t="s">
        <v>1679</v>
      </c>
      <c r="H773" s="1">
        <v>32</v>
      </c>
      <c r="I773" s="14">
        <v>49855</v>
      </c>
      <c r="J773" s="9">
        <f t="shared" si="144"/>
        <v>64.186139805435772</v>
      </c>
      <c r="K773" s="9">
        <f t="shared" si="145"/>
        <v>2</v>
      </c>
      <c r="L773" s="1">
        <v>35</v>
      </c>
      <c r="M773" s="1">
        <v>49981</v>
      </c>
      <c r="N773" s="9">
        <f t="shared" si="146"/>
        <v>70.026610111842501</v>
      </c>
      <c r="O773" s="9">
        <f t="shared" si="147"/>
        <v>2</v>
      </c>
      <c r="P773" s="1">
        <v>30</v>
      </c>
      <c r="Q773" s="1">
        <v>49954</v>
      </c>
      <c r="R773" s="9">
        <f t="shared" si="148"/>
        <v>60.055250830764301</v>
      </c>
      <c r="S773" s="9">
        <f t="shared" si="149"/>
        <v>2</v>
      </c>
      <c r="T773" s="1">
        <v>20</v>
      </c>
      <c r="U773" s="1">
        <v>49954</v>
      </c>
      <c r="V773" s="9">
        <f t="shared" si="150"/>
        <v>40.036833887176208</v>
      </c>
      <c r="W773" s="9">
        <f t="shared" si="151"/>
        <v>2</v>
      </c>
      <c r="X773">
        <v>5</v>
      </c>
      <c r="Y773" s="1">
        <v>49954</v>
      </c>
      <c r="Z773" s="9">
        <f t="shared" si="154"/>
        <v>10.009208471794052</v>
      </c>
      <c r="AA773" s="9">
        <f t="shared" si="155"/>
        <v>1</v>
      </c>
      <c r="AB773">
        <f t="shared" si="152"/>
        <v>1.8</v>
      </c>
      <c r="AC773" t="str">
        <f t="shared" si="153"/>
        <v/>
      </c>
    </row>
    <row r="774" spans="1:29" ht="15.75">
      <c r="A774">
        <v>4</v>
      </c>
      <c r="B774" s="1">
        <v>7704</v>
      </c>
      <c r="C774" s="8">
        <v>5</v>
      </c>
      <c r="D774" t="s">
        <v>1684</v>
      </c>
      <c r="E774" s="1" t="s">
        <v>1685</v>
      </c>
      <c r="F774" s="1" t="s">
        <v>1678</v>
      </c>
      <c r="G774" s="1" t="s">
        <v>1679</v>
      </c>
      <c r="H774" s="1">
        <v>19</v>
      </c>
      <c r="I774" s="14">
        <v>76365</v>
      </c>
      <c r="J774" s="9">
        <f t="shared" si="144"/>
        <v>24.880508086165129</v>
      </c>
      <c r="K774" s="9">
        <f t="shared" si="145"/>
        <v>1</v>
      </c>
      <c r="L774" s="1">
        <v>21</v>
      </c>
      <c r="M774" s="1">
        <v>76819</v>
      </c>
      <c r="N774" s="9">
        <f t="shared" si="146"/>
        <v>27.336986943334335</v>
      </c>
      <c r="O774" s="9">
        <f t="shared" si="147"/>
        <v>1</v>
      </c>
      <c r="P774" s="1">
        <v>30</v>
      </c>
      <c r="Q774" s="1">
        <v>77064</v>
      </c>
      <c r="R774" s="9">
        <f t="shared" si="148"/>
        <v>38.928682653379013</v>
      </c>
      <c r="S774" s="9">
        <f t="shared" si="149"/>
        <v>1</v>
      </c>
      <c r="T774" s="1">
        <v>10</v>
      </c>
      <c r="U774" s="1">
        <v>77064</v>
      </c>
      <c r="V774" s="9">
        <f t="shared" si="150"/>
        <v>12.976227551126335</v>
      </c>
      <c r="W774" s="9">
        <f t="shared" si="151"/>
        <v>1</v>
      </c>
      <c r="X774">
        <v>1</v>
      </c>
      <c r="Y774" s="1">
        <v>77064</v>
      </c>
      <c r="Z774" s="9">
        <f t="shared" si="154"/>
        <v>1.2976227551126336</v>
      </c>
      <c r="AA774" s="9">
        <f t="shared" si="155"/>
        <v>1</v>
      </c>
      <c r="AB774">
        <f t="shared" si="152"/>
        <v>1</v>
      </c>
      <c r="AC774" t="str">
        <f t="shared" si="153"/>
        <v/>
      </c>
    </row>
    <row r="775" spans="1:29" ht="15.75">
      <c r="A775">
        <v>5</v>
      </c>
      <c r="B775" s="1">
        <v>7705</v>
      </c>
      <c r="C775" s="8">
        <v>5</v>
      </c>
      <c r="D775" t="s">
        <v>1686</v>
      </c>
      <c r="E775" s="1" t="s">
        <v>1687</v>
      </c>
      <c r="F775" s="1" t="s">
        <v>1678</v>
      </c>
      <c r="G775" s="1" t="s">
        <v>1679</v>
      </c>
      <c r="H775" s="1">
        <v>23</v>
      </c>
      <c r="I775" s="14">
        <v>39707</v>
      </c>
      <c r="J775" s="9">
        <f t="shared" si="144"/>
        <v>57.924295464275815</v>
      </c>
      <c r="K775" s="9">
        <f t="shared" si="145"/>
        <v>2</v>
      </c>
      <c r="L775" s="1">
        <v>8</v>
      </c>
      <c r="M775" s="1">
        <v>40015</v>
      </c>
      <c r="N775" s="9">
        <f t="shared" si="146"/>
        <v>19.992502811445707</v>
      </c>
      <c r="O775" s="9">
        <f t="shared" si="147"/>
        <v>1</v>
      </c>
      <c r="P775" s="1">
        <v>44</v>
      </c>
      <c r="Q775" s="1">
        <v>40157</v>
      </c>
      <c r="R775" s="9">
        <f t="shared" si="148"/>
        <v>109.56993799337599</v>
      </c>
      <c r="S775" s="9">
        <f t="shared" si="149"/>
        <v>3</v>
      </c>
      <c r="T775" s="1">
        <v>3</v>
      </c>
      <c r="U775" s="1">
        <v>40157</v>
      </c>
      <c r="V775" s="9">
        <f t="shared" si="150"/>
        <v>7.4706775904574547</v>
      </c>
      <c r="W775" s="9">
        <f t="shared" si="151"/>
        <v>1</v>
      </c>
      <c r="X775">
        <v>1</v>
      </c>
      <c r="Y775" s="1">
        <v>40157</v>
      </c>
      <c r="Z775" s="9">
        <f t="shared" si="154"/>
        <v>2.4902258634858181</v>
      </c>
      <c r="AA775" s="9">
        <f t="shared" si="155"/>
        <v>1</v>
      </c>
      <c r="AB775">
        <f t="shared" si="152"/>
        <v>1.6</v>
      </c>
      <c r="AC775" t="str">
        <f t="shared" si="153"/>
        <v/>
      </c>
    </row>
    <row r="776" spans="1:29" ht="15.75">
      <c r="A776">
        <v>6</v>
      </c>
      <c r="B776" s="1">
        <v>7706</v>
      </c>
      <c r="C776" s="8">
        <v>5</v>
      </c>
      <c r="D776" t="s">
        <v>1688</v>
      </c>
      <c r="E776" s="1" t="s">
        <v>1689</v>
      </c>
      <c r="F776" s="1" t="s">
        <v>1678</v>
      </c>
      <c r="G776" s="1" t="s">
        <v>1679</v>
      </c>
      <c r="H776" s="1">
        <v>43</v>
      </c>
      <c r="I776" s="14">
        <v>77268</v>
      </c>
      <c r="J776" s="9">
        <f t="shared" si="144"/>
        <v>55.65046332246208</v>
      </c>
      <c r="K776" s="9">
        <f t="shared" si="145"/>
        <v>2</v>
      </c>
      <c r="L776" s="1">
        <v>58</v>
      </c>
      <c r="M776" s="1">
        <v>77754</v>
      </c>
      <c r="N776" s="9">
        <f t="shared" si="146"/>
        <v>74.594233094117342</v>
      </c>
      <c r="O776" s="9">
        <f t="shared" si="147"/>
        <v>2</v>
      </c>
      <c r="P776" s="1">
        <v>124</v>
      </c>
      <c r="Q776" s="1">
        <v>78725</v>
      </c>
      <c r="R776" s="9">
        <f t="shared" si="148"/>
        <v>157.51032073674182</v>
      </c>
      <c r="S776" s="9">
        <f t="shared" si="149"/>
        <v>4</v>
      </c>
      <c r="T776" s="1">
        <v>31</v>
      </c>
      <c r="U776" s="1">
        <v>78725</v>
      </c>
      <c r="V776" s="9">
        <f t="shared" si="150"/>
        <v>39.377580184185454</v>
      </c>
      <c r="W776" s="9">
        <f t="shared" si="151"/>
        <v>1</v>
      </c>
      <c r="X776">
        <v>20</v>
      </c>
      <c r="Y776" s="1">
        <v>78725</v>
      </c>
      <c r="Z776" s="9">
        <f t="shared" si="154"/>
        <v>25.404890441409972</v>
      </c>
      <c r="AA776" s="9">
        <f t="shared" si="155"/>
        <v>1</v>
      </c>
      <c r="AB776">
        <f t="shared" si="152"/>
        <v>2</v>
      </c>
      <c r="AC776" t="str">
        <f t="shared" si="153"/>
        <v/>
      </c>
    </row>
    <row r="777" spans="1:29" ht="15.75">
      <c r="A777">
        <v>7</v>
      </c>
      <c r="B777" s="1">
        <v>7707</v>
      </c>
      <c r="C777" s="8">
        <v>5</v>
      </c>
      <c r="D777" t="s">
        <v>1690</v>
      </c>
      <c r="E777" s="1" t="s">
        <v>1691</v>
      </c>
      <c r="F777" s="1" t="s">
        <v>1678</v>
      </c>
      <c r="G777" s="1" t="s">
        <v>1679</v>
      </c>
      <c r="H777" s="1">
        <v>165</v>
      </c>
      <c r="I777" s="14">
        <v>113758</v>
      </c>
      <c r="J777" s="9">
        <f t="shared" si="144"/>
        <v>145.04474410590905</v>
      </c>
      <c r="K777" s="9">
        <f t="shared" si="145"/>
        <v>4</v>
      </c>
      <c r="L777" s="1">
        <v>110</v>
      </c>
      <c r="M777" s="1">
        <v>116366</v>
      </c>
      <c r="N777" s="9">
        <f t="shared" si="146"/>
        <v>94.529329872986949</v>
      </c>
      <c r="O777" s="9">
        <f t="shared" si="147"/>
        <v>3</v>
      </c>
      <c r="P777" s="1">
        <v>154</v>
      </c>
      <c r="Q777" s="1">
        <v>119679</v>
      </c>
      <c r="R777" s="9">
        <f t="shared" si="148"/>
        <v>128.67754576826343</v>
      </c>
      <c r="S777" s="9">
        <f t="shared" si="149"/>
        <v>4</v>
      </c>
      <c r="T777" s="1">
        <v>34</v>
      </c>
      <c r="U777" s="1">
        <v>119679</v>
      </c>
      <c r="V777" s="9">
        <f t="shared" si="150"/>
        <v>28.409328286499719</v>
      </c>
      <c r="W777" s="9">
        <f t="shared" si="151"/>
        <v>1</v>
      </c>
      <c r="X777">
        <v>17</v>
      </c>
      <c r="Y777" s="1">
        <v>119679</v>
      </c>
      <c r="Z777" s="9">
        <f t="shared" si="154"/>
        <v>14.204664143249859</v>
      </c>
      <c r="AA777" s="9">
        <f t="shared" si="155"/>
        <v>1</v>
      </c>
      <c r="AB777">
        <f t="shared" si="152"/>
        <v>2.6</v>
      </c>
      <c r="AC777" t="str">
        <f t="shared" si="153"/>
        <v/>
      </c>
    </row>
    <row r="778" spans="1:29" ht="15.75">
      <c r="A778">
        <v>8</v>
      </c>
      <c r="B778" s="1">
        <v>7708</v>
      </c>
      <c r="C778" s="8">
        <v>5</v>
      </c>
      <c r="D778" t="s">
        <v>1692</v>
      </c>
      <c r="E778" s="1" t="s">
        <v>1693</v>
      </c>
      <c r="F778" s="1" t="s">
        <v>1678</v>
      </c>
      <c r="G778" s="1" t="s">
        <v>1679</v>
      </c>
      <c r="H778" s="1">
        <v>44</v>
      </c>
      <c r="I778" s="15">
        <v>42280</v>
      </c>
      <c r="J778" s="9">
        <f t="shared" si="144"/>
        <v>104.06811731315042</v>
      </c>
      <c r="K778" s="9">
        <f t="shared" si="145"/>
        <v>3</v>
      </c>
      <c r="L778" s="1">
        <v>80</v>
      </c>
      <c r="M778" s="1">
        <v>42435</v>
      </c>
      <c r="N778" s="9">
        <f t="shared" si="146"/>
        <v>188.52362436667843</v>
      </c>
      <c r="O778" s="9">
        <f t="shared" si="147"/>
        <v>5</v>
      </c>
      <c r="P778" s="1">
        <v>59</v>
      </c>
      <c r="Q778" s="1">
        <v>42551</v>
      </c>
      <c r="R778" s="9">
        <f t="shared" si="148"/>
        <v>138.65714084275339</v>
      </c>
      <c r="S778" s="9">
        <f t="shared" si="149"/>
        <v>4</v>
      </c>
      <c r="T778" s="1">
        <v>30</v>
      </c>
      <c r="U778" s="1">
        <v>42551</v>
      </c>
      <c r="V778" s="9">
        <f t="shared" si="150"/>
        <v>70.503630936993261</v>
      </c>
      <c r="W778" s="9">
        <f t="shared" si="151"/>
        <v>2</v>
      </c>
      <c r="X778">
        <v>11</v>
      </c>
      <c r="Y778" s="1">
        <v>42551</v>
      </c>
      <c r="Z778" s="9">
        <f t="shared" si="154"/>
        <v>25.851331343564194</v>
      </c>
      <c r="AA778" s="9">
        <f t="shared" si="155"/>
        <v>1</v>
      </c>
      <c r="AB778">
        <f t="shared" si="152"/>
        <v>3</v>
      </c>
      <c r="AC778" t="str">
        <f t="shared" si="153"/>
        <v/>
      </c>
    </row>
    <row r="779" spans="1:29" ht="15.75">
      <c r="A779">
        <v>1</v>
      </c>
      <c r="B779" s="1">
        <v>8001</v>
      </c>
      <c r="C779" s="8">
        <v>11</v>
      </c>
      <c r="D779" t="s">
        <v>1694</v>
      </c>
      <c r="E779" s="1" t="s">
        <v>1695</v>
      </c>
      <c r="F779" s="1" t="s">
        <v>1696</v>
      </c>
      <c r="G779" s="1" t="s">
        <v>1697</v>
      </c>
      <c r="H779" s="1">
        <v>869</v>
      </c>
      <c r="I779" s="13">
        <v>271587</v>
      </c>
      <c r="J779" s="9">
        <f t="shared" si="144"/>
        <v>319.97113263889656</v>
      </c>
      <c r="K779" s="9">
        <f t="shared" si="145"/>
        <v>5</v>
      </c>
      <c r="L779" s="1">
        <v>1087</v>
      </c>
      <c r="M779" s="1">
        <v>272166</v>
      </c>
      <c r="N779" s="9">
        <f t="shared" si="146"/>
        <v>399.38860842280076</v>
      </c>
      <c r="O779" s="9">
        <f t="shared" si="147"/>
        <v>5</v>
      </c>
      <c r="P779" s="1">
        <v>1471</v>
      </c>
      <c r="Q779" s="1">
        <v>272300</v>
      </c>
      <c r="R779" s="9">
        <f t="shared" si="148"/>
        <v>540.21300036724199</v>
      </c>
      <c r="S779" s="9">
        <f t="shared" si="149"/>
        <v>5</v>
      </c>
      <c r="T779" s="1">
        <v>290</v>
      </c>
      <c r="U779" s="1">
        <v>272300</v>
      </c>
      <c r="V779" s="9">
        <f t="shared" si="150"/>
        <v>106.50018362100624</v>
      </c>
      <c r="W779" s="9">
        <f t="shared" si="151"/>
        <v>3</v>
      </c>
      <c r="X779">
        <v>38</v>
      </c>
      <c r="Y779" s="1">
        <v>272300</v>
      </c>
      <c r="Z779" s="9">
        <f t="shared" si="154"/>
        <v>13.955196474476681</v>
      </c>
      <c r="AA779" s="9">
        <f t="shared" si="155"/>
        <v>1</v>
      </c>
      <c r="AB779">
        <f t="shared" si="152"/>
        <v>3.8</v>
      </c>
      <c r="AC779" t="str">
        <f t="shared" si="153"/>
        <v>risk</v>
      </c>
    </row>
    <row r="780" spans="1:29" ht="15.75">
      <c r="A780">
        <v>2</v>
      </c>
      <c r="B780" s="1">
        <v>8002</v>
      </c>
      <c r="C780" s="8">
        <v>11</v>
      </c>
      <c r="D780" t="s">
        <v>1698</v>
      </c>
      <c r="E780" s="1" t="s">
        <v>1699</v>
      </c>
      <c r="F780" s="1" t="s">
        <v>1696</v>
      </c>
      <c r="G780" s="1" t="s">
        <v>1697</v>
      </c>
      <c r="H780" s="1">
        <v>88</v>
      </c>
      <c r="I780" s="14">
        <v>37521</v>
      </c>
      <c r="J780" s="9">
        <f t="shared" si="144"/>
        <v>234.53532688361184</v>
      </c>
      <c r="K780" s="9">
        <f t="shared" si="145"/>
        <v>5</v>
      </c>
      <c r="L780" s="1">
        <v>204</v>
      </c>
      <c r="M780" s="1">
        <v>37471</v>
      </c>
      <c r="N780" s="9">
        <f t="shared" si="146"/>
        <v>544.42101892129915</v>
      </c>
      <c r="O780" s="9">
        <f t="shared" si="147"/>
        <v>5</v>
      </c>
      <c r="P780" s="1">
        <v>103</v>
      </c>
      <c r="Q780" s="1">
        <v>37450</v>
      </c>
      <c r="R780" s="9">
        <f t="shared" si="148"/>
        <v>275.03337783711618</v>
      </c>
      <c r="S780" s="9">
        <f t="shared" si="149"/>
        <v>5</v>
      </c>
      <c r="T780" s="1">
        <v>24</v>
      </c>
      <c r="U780" s="1">
        <v>37450</v>
      </c>
      <c r="V780" s="9">
        <f t="shared" si="150"/>
        <v>64.085447263017357</v>
      </c>
      <c r="W780" s="9">
        <f t="shared" si="151"/>
        <v>2</v>
      </c>
      <c r="X780">
        <v>3</v>
      </c>
      <c r="Y780" s="1">
        <v>37450</v>
      </c>
      <c r="Z780" s="9">
        <f t="shared" si="154"/>
        <v>8.0106809078771697</v>
      </c>
      <c r="AA780" s="9">
        <f t="shared" si="155"/>
        <v>1</v>
      </c>
      <c r="AB780">
        <f t="shared" si="152"/>
        <v>3.6</v>
      </c>
      <c r="AC780" t="str">
        <f t="shared" si="153"/>
        <v>risk</v>
      </c>
    </row>
    <row r="781" spans="1:29" ht="15.75">
      <c r="A781">
        <v>3</v>
      </c>
      <c r="B781" s="1">
        <v>8003</v>
      </c>
      <c r="C781" s="8">
        <v>11</v>
      </c>
      <c r="D781" t="s">
        <v>1700</v>
      </c>
      <c r="E781" s="1" t="s">
        <v>1701</v>
      </c>
      <c r="F781" s="1" t="s">
        <v>1696</v>
      </c>
      <c r="G781" s="1" t="s">
        <v>1697</v>
      </c>
      <c r="H781" s="1">
        <v>114</v>
      </c>
      <c r="I781" s="14">
        <v>40924</v>
      </c>
      <c r="J781" s="9">
        <f t="shared" si="144"/>
        <v>278.56514514710193</v>
      </c>
      <c r="K781" s="9">
        <f t="shared" si="145"/>
        <v>5</v>
      </c>
      <c r="L781" s="1">
        <v>110</v>
      </c>
      <c r="M781" s="1">
        <v>40923</v>
      </c>
      <c r="N781" s="9">
        <f t="shared" si="146"/>
        <v>268.79749773965739</v>
      </c>
      <c r="O781" s="9">
        <f t="shared" si="147"/>
        <v>5</v>
      </c>
      <c r="P781" s="1">
        <v>97</v>
      </c>
      <c r="Q781" s="1">
        <v>40923</v>
      </c>
      <c r="R781" s="9">
        <f t="shared" si="148"/>
        <v>237.03052073406153</v>
      </c>
      <c r="S781" s="9">
        <f t="shared" si="149"/>
        <v>5</v>
      </c>
      <c r="T781" s="1">
        <v>12</v>
      </c>
      <c r="U781" s="1">
        <v>40923</v>
      </c>
      <c r="V781" s="9">
        <f t="shared" si="150"/>
        <v>29.323363389780805</v>
      </c>
      <c r="W781" s="9">
        <f t="shared" si="151"/>
        <v>1</v>
      </c>
      <c r="X781">
        <v>2</v>
      </c>
      <c r="Y781" s="1">
        <v>40923</v>
      </c>
      <c r="Z781" s="9">
        <f t="shared" si="154"/>
        <v>4.8872272316301348</v>
      </c>
      <c r="AA781" s="9">
        <f t="shared" si="155"/>
        <v>1</v>
      </c>
      <c r="AB781">
        <f t="shared" si="152"/>
        <v>3.4</v>
      </c>
      <c r="AC781" t="str">
        <f t="shared" si="153"/>
        <v>risk</v>
      </c>
    </row>
    <row r="782" spans="1:29" ht="15.75">
      <c r="A782">
        <v>4</v>
      </c>
      <c r="B782" s="1">
        <v>8004</v>
      </c>
      <c r="C782" s="8">
        <v>11</v>
      </c>
      <c r="D782" t="s">
        <v>1702</v>
      </c>
      <c r="E782" s="1" t="s">
        <v>1703</v>
      </c>
      <c r="F782" s="1" t="s">
        <v>1696</v>
      </c>
      <c r="G782" s="1" t="s">
        <v>1697</v>
      </c>
      <c r="H782" s="1">
        <v>155</v>
      </c>
      <c r="I782" s="14">
        <v>67224</v>
      </c>
      <c r="J782" s="9">
        <f t="shared" si="144"/>
        <v>230.57241461382841</v>
      </c>
      <c r="K782" s="9">
        <f t="shared" si="145"/>
        <v>5</v>
      </c>
      <c r="L782" s="1">
        <v>225</v>
      </c>
      <c r="M782" s="1">
        <v>67115</v>
      </c>
      <c r="N782" s="9">
        <f t="shared" si="146"/>
        <v>335.24547418609848</v>
      </c>
      <c r="O782" s="9">
        <f t="shared" si="147"/>
        <v>5</v>
      </c>
      <c r="P782" s="1">
        <v>129</v>
      </c>
      <c r="Q782" s="1">
        <v>67012</v>
      </c>
      <c r="R782" s="9">
        <f t="shared" si="148"/>
        <v>192.50283531307824</v>
      </c>
      <c r="S782" s="9">
        <f t="shared" si="149"/>
        <v>5</v>
      </c>
      <c r="T782" s="1">
        <v>27</v>
      </c>
      <c r="U782" s="1">
        <v>67012</v>
      </c>
      <c r="V782" s="9">
        <f t="shared" si="150"/>
        <v>40.291291112039637</v>
      </c>
      <c r="W782" s="9">
        <f t="shared" si="151"/>
        <v>2</v>
      </c>
      <c r="X782">
        <v>1</v>
      </c>
      <c r="Y782" s="1">
        <v>67012</v>
      </c>
      <c r="Z782" s="9">
        <f t="shared" si="154"/>
        <v>1.4922700411866532</v>
      </c>
      <c r="AA782" s="9">
        <f t="shared" si="155"/>
        <v>1</v>
      </c>
      <c r="AB782">
        <f t="shared" si="152"/>
        <v>3.6</v>
      </c>
      <c r="AC782" t="str">
        <f t="shared" si="153"/>
        <v>risk</v>
      </c>
    </row>
    <row r="783" spans="1:29" ht="15.75">
      <c r="A783">
        <v>5</v>
      </c>
      <c r="B783" s="1">
        <v>8005</v>
      </c>
      <c r="C783" s="8">
        <v>11</v>
      </c>
      <c r="D783" t="s">
        <v>1704</v>
      </c>
      <c r="E783" s="1" t="s">
        <v>1705</v>
      </c>
      <c r="F783" s="1" t="s">
        <v>1696</v>
      </c>
      <c r="G783" s="1" t="s">
        <v>1697</v>
      </c>
      <c r="H783" s="1">
        <v>96</v>
      </c>
      <c r="I783" s="14">
        <v>29222</v>
      </c>
      <c r="J783" s="9">
        <f t="shared" si="144"/>
        <v>328.51960851413315</v>
      </c>
      <c r="K783" s="9">
        <f t="shared" si="145"/>
        <v>5</v>
      </c>
      <c r="L783" s="1">
        <v>114</v>
      </c>
      <c r="M783" s="1">
        <v>29162</v>
      </c>
      <c r="N783" s="9">
        <f t="shared" si="146"/>
        <v>390.91969000754403</v>
      </c>
      <c r="O783" s="9">
        <f t="shared" si="147"/>
        <v>5</v>
      </c>
      <c r="P783" s="1">
        <v>69</v>
      </c>
      <c r="Q783" s="1">
        <v>29076</v>
      </c>
      <c r="R783" s="9">
        <f t="shared" si="148"/>
        <v>237.30912092447377</v>
      </c>
      <c r="S783" s="9">
        <f t="shared" si="149"/>
        <v>5</v>
      </c>
      <c r="T783" s="1">
        <v>41</v>
      </c>
      <c r="U783" s="1">
        <v>29076</v>
      </c>
      <c r="V783" s="9">
        <f t="shared" si="150"/>
        <v>141.00976750584672</v>
      </c>
      <c r="W783" s="9">
        <f t="shared" si="151"/>
        <v>4</v>
      </c>
      <c r="X783">
        <v>2</v>
      </c>
      <c r="Y783" s="1">
        <v>29076</v>
      </c>
      <c r="Z783" s="9">
        <f t="shared" si="154"/>
        <v>6.8785252441876459</v>
      </c>
      <c r="AA783" s="9">
        <f t="shared" si="155"/>
        <v>1</v>
      </c>
      <c r="AB783">
        <f t="shared" si="152"/>
        <v>4</v>
      </c>
      <c r="AC783" t="str">
        <f t="shared" si="153"/>
        <v>risk</v>
      </c>
    </row>
    <row r="784" spans="1:29" ht="15.75">
      <c r="A784">
        <v>6</v>
      </c>
      <c r="B784" s="1">
        <v>8006</v>
      </c>
      <c r="C784" s="8">
        <v>11</v>
      </c>
      <c r="D784" t="s">
        <v>1706</v>
      </c>
      <c r="E784" s="1" t="s">
        <v>1707</v>
      </c>
      <c r="F784" s="1" t="s">
        <v>1696</v>
      </c>
      <c r="G784" s="1" t="s">
        <v>1697</v>
      </c>
      <c r="H784" s="1">
        <v>54</v>
      </c>
      <c r="I784" s="14">
        <v>43387</v>
      </c>
      <c r="J784" s="9">
        <f t="shared" si="144"/>
        <v>124.46124415147395</v>
      </c>
      <c r="K784" s="9">
        <f t="shared" si="145"/>
        <v>4</v>
      </c>
      <c r="L784" s="1">
        <v>87</v>
      </c>
      <c r="M784" s="1">
        <v>43228</v>
      </c>
      <c r="N784" s="9">
        <f t="shared" si="146"/>
        <v>201.25844360136946</v>
      </c>
      <c r="O784" s="9">
        <f t="shared" si="147"/>
        <v>5</v>
      </c>
      <c r="P784" s="1">
        <v>88</v>
      </c>
      <c r="Q784" s="1">
        <v>43108</v>
      </c>
      <c r="R784" s="9">
        <f t="shared" si="148"/>
        <v>204.13844298042127</v>
      </c>
      <c r="S784" s="9">
        <f t="shared" si="149"/>
        <v>5</v>
      </c>
      <c r="T784" s="1">
        <v>19</v>
      </c>
      <c r="U784" s="1">
        <v>43108</v>
      </c>
      <c r="V784" s="9">
        <f t="shared" si="150"/>
        <v>44.07534564350005</v>
      </c>
      <c r="W784" s="9">
        <f t="shared" si="151"/>
        <v>2</v>
      </c>
      <c r="X784">
        <v>2</v>
      </c>
      <c r="Y784" s="1">
        <v>43108</v>
      </c>
      <c r="Z784" s="9">
        <f t="shared" si="154"/>
        <v>4.6395100677368468</v>
      </c>
      <c r="AA784" s="9">
        <f t="shared" si="155"/>
        <v>1</v>
      </c>
      <c r="AB784">
        <f t="shared" si="152"/>
        <v>3.4</v>
      </c>
      <c r="AC784" t="str">
        <f t="shared" si="153"/>
        <v>risk</v>
      </c>
    </row>
    <row r="785" spans="1:29" ht="15.75">
      <c r="A785">
        <v>7</v>
      </c>
      <c r="B785" s="1">
        <v>8007</v>
      </c>
      <c r="C785" s="8">
        <v>11</v>
      </c>
      <c r="D785" t="s">
        <v>1708</v>
      </c>
      <c r="E785" s="1" t="s">
        <v>1709</v>
      </c>
      <c r="F785" s="1" t="s">
        <v>1696</v>
      </c>
      <c r="G785" s="1" t="s">
        <v>1697</v>
      </c>
      <c r="H785" s="1">
        <v>78</v>
      </c>
      <c r="I785" s="14">
        <v>86583</v>
      </c>
      <c r="J785" s="9">
        <f t="shared" si="144"/>
        <v>90.086968573507505</v>
      </c>
      <c r="K785" s="9">
        <f t="shared" si="145"/>
        <v>3</v>
      </c>
      <c r="L785" s="1">
        <v>200</v>
      </c>
      <c r="M785" s="1">
        <v>86558</v>
      </c>
      <c r="N785" s="9">
        <f t="shared" si="146"/>
        <v>231.05894313639411</v>
      </c>
      <c r="O785" s="9">
        <f t="shared" si="147"/>
        <v>5</v>
      </c>
      <c r="P785" s="1">
        <v>144</v>
      </c>
      <c r="Q785" s="1">
        <v>86385</v>
      </c>
      <c r="R785" s="9">
        <f t="shared" si="148"/>
        <v>166.69560687619378</v>
      </c>
      <c r="S785" s="9">
        <f t="shared" si="149"/>
        <v>5</v>
      </c>
      <c r="T785" s="1">
        <v>45</v>
      </c>
      <c r="U785" s="1">
        <v>86385</v>
      </c>
      <c r="V785" s="9">
        <f t="shared" si="150"/>
        <v>52.092377148810556</v>
      </c>
      <c r="W785" s="9">
        <f t="shared" si="151"/>
        <v>2</v>
      </c>
      <c r="X785">
        <v>3</v>
      </c>
      <c r="Y785" s="1">
        <v>86385</v>
      </c>
      <c r="Z785" s="9">
        <f t="shared" si="154"/>
        <v>3.4728251432540374</v>
      </c>
      <c r="AA785" s="9">
        <f t="shared" si="155"/>
        <v>1</v>
      </c>
      <c r="AB785">
        <f t="shared" si="152"/>
        <v>3.2</v>
      </c>
      <c r="AC785" t="str">
        <f t="shared" si="153"/>
        <v>risk</v>
      </c>
    </row>
    <row r="786" spans="1:29" ht="15.75">
      <c r="A786">
        <v>8</v>
      </c>
      <c r="B786" s="1">
        <v>8008</v>
      </c>
      <c r="C786" s="8">
        <v>11</v>
      </c>
      <c r="D786" t="s">
        <v>1710</v>
      </c>
      <c r="E786" s="1" t="s">
        <v>1711</v>
      </c>
      <c r="F786" s="1" t="s">
        <v>1696</v>
      </c>
      <c r="G786" s="1" t="s">
        <v>1697</v>
      </c>
      <c r="H786" s="1">
        <v>124</v>
      </c>
      <c r="I786" s="14">
        <v>113231</v>
      </c>
      <c r="J786" s="9">
        <f t="shared" si="144"/>
        <v>109.51064637775875</v>
      </c>
      <c r="K786" s="9">
        <f t="shared" si="145"/>
        <v>3</v>
      </c>
      <c r="L786" s="1">
        <v>256</v>
      </c>
      <c r="M786" s="1">
        <v>114841</v>
      </c>
      <c r="N786" s="9">
        <f t="shared" si="146"/>
        <v>222.91690249997822</v>
      </c>
      <c r="O786" s="9">
        <f t="shared" si="147"/>
        <v>5</v>
      </c>
      <c r="P786" s="1">
        <v>345</v>
      </c>
      <c r="Q786" s="1">
        <v>117203</v>
      </c>
      <c r="R786" s="9">
        <f t="shared" si="148"/>
        <v>294.36106584302451</v>
      </c>
      <c r="S786" s="9">
        <f t="shared" si="149"/>
        <v>5</v>
      </c>
      <c r="T786" s="1">
        <v>68</v>
      </c>
      <c r="U786" s="1">
        <v>117203</v>
      </c>
      <c r="V786" s="9">
        <f t="shared" si="150"/>
        <v>58.018992687900479</v>
      </c>
      <c r="W786" s="9">
        <f t="shared" si="151"/>
        <v>2</v>
      </c>
      <c r="X786">
        <v>8</v>
      </c>
      <c r="Y786" s="1">
        <v>117203</v>
      </c>
      <c r="Z786" s="9">
        <f t="shared" si="154"/>
        <v>6.8257638456353504</v>
      </c>
      <c r="AA786" s="9">
        <f t="shared" si="155"/>
        <v>1</v>
      </c>
      <c r="AB786">
        <f t="shared" si="152"/>
        <v>3.2</v>
      </c>
      <c r="AC786" t="str">
        <f t="shared" si="153"/>
        <v>risk</v>
      </c>
    </row>
    <row r="787" spans="1:29" ht="15.75">
      <c r="A787">
        <v>9</v>
      </c>
      <c r="B787" s="1">
        <v>8009</v>
      </c>
      <c r="C787" s="8">
        <v>11</v>
      </c>
      <c r="D787" t="s">
        <v>1712</v>
      </c>
      <c r="E787" s="1" t="s">
        <v>1713</v>
      </c>
      <c r="F787" s="1" t="s">
        <v>1696</v>
      </c>
      <c r="G787" s="1" t="s">
        <v>1697</v>
      </c>
      <c r="H787" s="1">
        <v>256</v>
      </c>
      <c r="I787" s="14">
        <v>161040</v>
      </c>
      <c r="J787" s="9">
        <f t="shared" si="144"/>
        <v>158.96671634376551</v>
      </c>
      <c r="K787" s="9">
        <f t="shared" si="145"/>
        <v>4</v>
      </c>
      <c r="L787" s="1">
        <v>128</v>
      </c>
      <c r="M787" s="1">
        <v>161513</v>
      </c>
      <c r="N787" s="9">
        <f t="shared" si="146"/>
        <v>79.250586640084705</v>
      </c>
      <c r="O787" s="9">
        <f t="shared" si="147"/>
        <v>2</v>
      </c>
      <c r="P787" s="1">
        <v>431</v>
      </c>
      <c r="Q787" s="1">
        <v>161880</v>
      </c>
      <c r="R787" s="9">
        <f t="shared" si="148"/>
        <v>266.24660242154681</v>
      </c>
      <c r="S787" s="9">
        <f t="shared" si="149"/>
        <v>5</v>
      </c>
      <c r="T787" s="1">
        <v>85</v>
      </c>
      <c r="U787" s="1">
        <v>161880</v>
      </c>
      <c r="V787" s="9">
        <f t="shared" si="150"/>
        <v>52.508030639980234</v>
      </c>
      <c r="W787" s="9">
        <f t="shared" si="151"/>
        <v>2</v>
      </c>
      <c r="X787">
        <v>4</v>
      </c>
      <c r="Y787" s="1">
        <v>161880</v>
      </c>
      <c r="Z787" s="9">
        <f t="shared" si="154"/>
        <v>2.4709661477637757</v>
      </c>
      <c r="AA787" s="9">
        <f t="shared" si="155"/>
        <v>1</v>
      </c>
      <c r="AB787">
        <f t="shared" si="152"/>
        <v>2.8</v>
      </c>
      <c r="AC787" t="str">
        <f t="shared" si="153"/>
        <v/>
      </c>
    </row>
    <row r="788" spans="1:29" ht="15.75">
      <c r="A788">
        <v>10</v>
      </c>
      <c r="B788" s="1">
        <v>8010</v>
      </c>
      <c r="C788" s="8">
        <v>11</v>
      </c>
      <c r="D788" t="s">
        <v>1714</v>
      </c>
      <c r="E788" s="1" t="s">
        <v>1715</v>
      </c>
      <c r="F788" s="1" t="s">
        <v>1696</v>
      </c>
      <c r="G788" s="1" t="s">
        <v>1697</v>
      </c>
      <c r="H788" s="1">
        <v>71</v>
      </c>
      <c r="I788" s="14">
        <v>26875</v>
      </c>
      <c r="J788" s="9">
        <f t="shared" si="144"/>
        <v>264.18604651162792</v>
      </c>
      <c r="K788" s="9">
        <f t="shared" si="145"/>
        <v>5</v>
      </c>
      <c r="L788" s="1">
        <v>101</v>
      </c>
      <c r="M788" s="1">
        <v>26797</v>
      </c>
      <c r="N788" s="9">
        <f t="shared" si="146"/>
        <v>376.90786282046497</v>
      </c>
      <c r="O788" s="9">
        <f t="shared" si="147"/>
        <v>5</v>
      </c>
      <c r="P788" s="1">
        <v>74</v>
      </c>
      <c r="Q788" s="1">
        <v>26705</v>
      </c>
      <c r="R788" s="9">
        <f t="shared" si="148"/>
        <v>277.10166635461525</v>
      </c>
      <c r="S788" s="9">
        <f t="shared" si="149"/>
        <v>5</v>
      </c>
      <c r="T788" s="1">
        <v>8</v>
      </c>
      <c r="U788" s="1">
        <v>26705</v>
      </c>
      <c r="V788" s="9">
        <f t="shared" si="150"/>
        <v>29.956936903201651</v>
      </c>
      <c r="W788" s="9">
        <f t="shared" si="151"/>
        <v>1</v>
      </c>
      <c r="X788">
        <v>0</v>
      </c>
      <c r="Y788" s="1">
        <v>26705</v>
      </c>
      <c r="Z788" s="9">
        <f t="shared" si="154"/>
        <v>0</v>
      </c>
      <c r="AA788" s="9">
        <f t="shared" si="155"/>
        <v>1</v>
      </c>
      <c r="AB788">
        <f t="shared" si="152"/>
        <v>3.4</v>
      </c>
      <c r="AC788" t="str">
        <f t="shared" si="153"/>
        <v>risk</v>
      </c>
    </row>
    <row r="789" spans="1:29" ht="15.75">
      <c r="A789">
        <v>11</v>
      </c>
      <c r="B789" s="1">
        <v>8011</v>
      </c>
      <c r="C789" s="8">
        <v>11</v>
      </c>
      <c r="D789" t="s">
        <v>1716</v>
      </c>
      <c r="E789" s="1" t="s">
        <v>1717</v>
      </c>
      <c r="F789" s="1" t="s">
        <v>1696</v>
      </c>
      <c r="G789" s="1" t="s">
        <v>1697</v>
      </c>
      <c r="H789" s="1">
        <v>50</v>
      </c>
      <c r="I789" s="14">
        <v>74505</v>
      </c>
      <c r="J789" s="9">
        <f t="shared" si="144"/>
        <v>67.109589960405344</v>
      </c>
      <c r="K789" s="9">
        <f t="shared" si="145"/>
        <v>2</v>
      </c>
      <c r="L789" s="1">
        <v>113</v>
      </c>
      <c r="M789" s="1">
        <v>74682</v>
      </c>
      <c r="N789" s="9">
        <f t="shared" si="146"/>
        <v>151.30821349187221</v>
      </c>
      <c r="O789" s="9">
        <f t="shared" si="147"/>
        <v>4</v>
      </c>
      <c r="P789" s="1">
        <v>48</v>
      </c>
      <c r="Q789" s="1">
        <v>74781</v>
      </c>
      <c r="R789" s="9">
        <f t="shared" si="148"/>
        <v>64.187427287680023</v>
      </c>
      <c r="S789" s="9">
        <f t="shared" si="149"/>
        <v>2</v>
      </c>
      <c r="T789" s="1">
        <v>14</v>
      </c>
      <c r="U789" s="1">
        <v>74781</v>
      </c>
      <c r="V789" s="9">
        <f t="shared" si="150"/>
        <v>18.721332958906675</v>
      </c>
      <c r="W789" s="9">
        <f t="shared" si="151"/>
        <v>1</v>
      </c>
      <c r="X789">
        <v>3</v>
      </c>
      <c r="Y789" s="1">
        <v>74781</v>
      </c>
      <c r="Z789" s="9">
        <f t="shared" si="154"/>
        <v>4.0117142054800015</v>
      </c>
      <c r="AA789" s="9">
        <f t="shared" si="155"/>
        <v>1</v>
      </c>
      <c r="AB789">
        <f t="shared" si="152"/>
        <v>2</v>
      </c>
      <c r="AC789" t="str">
        <f t="shared" si="153"/>
        <v/>
      </c>
    </row>
    <row r="790" spans="1:29" ht="15.75">
      <c r="A790">
        <v>12</v>
      </c>
      <c r="B790" s="1">
        <v>8012</v>
      </c>
      <c r="C790" s="8">
        <v>11</v>
      </c>
      <c r="D790" t="s">
        <v>1718</v>
      </c>
      <c r="E790" s="1" t="s">
        <v>1719</v>
      </c>
      <c r="F790" s="1" t="s">
        <v>1696</v>
      </c>
      <c r="G790" s="1" t="s">
        <v>1697</v>
      </c>
      <c r="H790" s="1">
        <v>163</v>
      </c>
      <c r="I790" s="14">
        <v>99437</v>
      </c>
      <c r="J790" s="9">
        <f t="shared" si="144"/>
        <v>163.9228858473204</v>
      </c>
      <c r="K790" s="9">
        <f t="shared" si="145"/>
        <v>5</v>
      </c>
      <c r="L790" s="1">
        <v>142</v>
      </c>
      <c r="M790" s="1">
        <v>99085</v>
      </c>
      <c r="N790" s="9">
        <f t="shared" si="146"/>
        <v>143.31129838017864</v>
      </c>
      <c r="O790" s="9">
        <f t="shared" si="147"/>
        <v>4</v>
      </c>
      <c r="P790" s="1">
        <v>281</v>
      </c>
      <c r="Q790" s="1">
        <v>98758</v>
      </c>
      <c r="R790" s="9">
        <f t="shared" si="148"/>
        <v>284.53391117681605</v>
      </c>
      <c r="S790" s="9">
        <f t="shared" si="149"/>
        <v>5</v>
      </c>
      <c r="T790" s="1">
        <v>23</v>
      </c>
      <c r="U790" s="1">
        <v>98758</v>
      </c>
      <c r="V790" s="9">
        <f t="shared" si="150"/>
        <v>23.28925251625185</v>
      </c>
      <c r="W790" s="9">
        <f t="shared" si="151"/>
        <v>1</v>
      </c>
      <c r="X790">
        <v>3</v>
      </c>
      <c r="Y790" s="1">
        <v>98758</v>
      </c>
      <c r="Z790" s="9">
        <f t="shared" si="154"/>
        <v>3.0377285890763281</v>
      </c>
      <c r="AA790" s="9">
        <f t="shared" si="155"/>
        <v>1</v>
      </c>
      <c r="AB790">
        <f t="shared" si="152"/>
        <v>3.2</v>
      </c>
      <c r="AC790" t="str">
        <f t="shared" si="153"/>
        <v>risk</v>
      </c>
    </row>
    <row r="791" spans="1:29" ht="15.75">
      <c r="A791">
        <v>13</v>
      </c>
      <c r="B791" s="1">
        <v>8013</v>
      </c>
      <c r="C791" s="8">
        <v>11</v>
      </c>
      <c r="D791" t="s">
        <v>1720</v>
      </c>
      <c r="E791" s="1" t="s">
        <v>1721</v>
      </c>
      <c r="F791" s="1" t="s">
        <v>1696</v>
      </c>
      <c r="G791" s="1" t="s">
        <v>1697</v>
      </c>
      <c r="H791" s="1">
        <v>74</v>
      </c>
      <c r="I791" s="14">
        <v>82143</v>
      </c>
      <c r="J791" s="9">
        <f t="shared" si="144"/>
        <v>90.086799849043743</v>
      </c>
      <c r="K791" s="9">
        <f t="shared" si="145"/>
        <v>3</v>
      </c>
      <c r="L791" s="1">
        <v>87</v>
      </c>
      <c r="M791" s="1">
        <v>82298</v>
      </c>
      <c r="N791" s="9">
        <f t="shared" si="146"/>
        <v>105.71338307127755</v>
      </c>
      <c r="O791" s="9">
        <f t="shared" si="147"/>
        <v>3</v>
      </c>
      <c r="P791" s="1">
        <v>188</v>
      </c>
      <c r="Q791" s="1">
        <v>82396</v>
      </c>
      <c r="R791" s="9">
        <f t="shared" si="148"/>
        <v>228.16641584542941</v>
      </c>
      <c r="S791" s="9">
        <f t="shared" si="149"/>
        <v>5</v>
      </c>
      <c r="T791" s="1">
        <v>17</v>
      </c>
      <c r="U791" s="1">
        <v>82396</v>
      </c>
      <c r="V791" s="9">
        <f t="shared" si="150"/>
        <v>20.632069517937765</v>
      </c>
      <c r="W791" s="9">
        <f t="shared" si="151"/>
        <v>1</v>
      </c>
      <c r="X791">
        <v>1</v>
      </c>
      <c r="Y791" s="1">
        <v>82396</v>
      </c>
      <c r="Z791" s="9">
        <f t="shared" si="154"/>
        <v>1.213651148113986</v>
      </c>
      <c r="AA791" s="9">
        <f t="shared" si="155"/>
        <v>1</v>
      </c>
      <c r="AB791">
        <f t="shared" si="152"/>
        <v>2.6</v>
      </c>
      <c r="AC791" t="str">
        <f t="shared" si="153"/>
        <v/>
      </c>
    </row>
    <row r="792" spans="1:29" ht="15.75">
      <c r="A792">
        <v>14</v>
      </c>
      <c r="B792" s="1">
        <v>8014</v>
      </c>
      <c r="C792" s="8">
        <v>11</v>
      </c>
      <c r="D792" t="s">
        <v>1722</v>
      </c>
      <c r="E792" s="1" t="s">
        <v>1723</v>
      </c>
      <c r="F792" s="1" t="s">
        <v>1696</v>
      </c>
      <c r="G792" s="1" t="s">
        <v>1697</v>
      </c>
      <c r="H792" s="1">
        <v>60</v>
      </c>
      <c r="I792" s="14">
        <v>88749</v>
      </c>
      <c r="J792" s="9">
        <f t="shared" si="144"/>
        <v>67.606395565020449</v>
      </c>
      <c r="K792" s="9">
        <f t="shared" si="145"/>
        <v>2</v>
      </c>
      <c r="L792" s="1">
        <v>119</v>
      </c>
      <c r="M792" s="1">
        <v>88922</v>
      </c>
      <c r="N792" s="9">
        <f t="shared" si="146"/>
        <v>133.82515013157598</v>
      </c>
      <c r="O792" s="9">
        <f t="shared" si="147"/>
        <v>4</v>
      </c>
      <c r="P792" s="1">
        <v>122</v>
      </c>
      <c r="Q792" s="1">
        <v>89055</v>
      </c>
      <c r="R792" s="9">
        <f t="shared" si="148"/>
        <v>136.99399247655944</v>
      </c>
      <c r="S792" s="9">
        <f t="shared" si="149"/>
        <v>4</v>
      </c>
      <c r="T792" s="1">
        <v>6</v>
      </c>
      <c r="U792" s="1">
        <v>89055</v>
      </c>
      <c r="V792" s="9">
        <f t="shared" si="150"/>
        <v>6.7374094660603001</v>
      </c>
      <c r="W792" s="9">
        <f t="shared" si="151"/>
        <v>1</v>
      </c>
      <c r="X792">
        <v>2</v>
      </c>
      <c r="Y792" s="1">
        <v>89055</v>
      </c>
      <c r="Z792" s="9">
        <f t="shared" si="154"/>
        <v>2.2458031553534332</v>
      </c>
      <c r="AA792" s="9">
        <f t="shared" si="155"/>
        <v>1</v>
      </c>
      <c r="AB792">
        <f t="shared" si="152"/>
        <v>2.4</v>
      </c>
      <c r="AC792" t="str">
        <f t="shared" si="153"/>
        <v/>
      </c>
    </row>
    <row r="793" spans="1:29" ht="15.75">
      <c r="A793">
        <v>15</v>
      </c>
      <c r="B793" s="1">
        <v>8015</v>
      </c>
      <c r="C793" s="8">
        <v>11</v>
      </c>
      <c r="D793" t="s">
        <v>1724</v>
      </c>
      <c r="E793" s="1" t="s">
        <v>1725</v>
      </c>
      <c r="F793" s="1" t="s">
        <v>1696</v>
      </c>
      <c r="G793" s="1" t="s">
        <v>1697</v>
      </c>
      <c r="H793" s="1">
        <v>72</v>
      </c>
      <c r="I793" s="14">
        <v>30424</v>
      </c>
      <c r="J793" s="9">
        <f t="shared" si="144"/>
        <v>236.655272153563</v>
      </c>
      <c r="K793" s="9">
        <f t="shared" si="145"/>
        <v>5</v>
      </c>
      <c r="L793" s="1">
        <v>98</v>
      </c>
      <c r="M793" s="1">
        <v>30441</v>
      </c>
      <c r="N793" s="9">
        <f t="shared" si="146"/>
        <v>321.93423343516963</v>
      </c>
      <c r="O793" s="9">
        <f t="shared" si="147"/>
        <v>5</v>
      </c>
      <c r="P793" s="1">
        <v>27</v>
      </c>
      <c r="Q793" s="1">
        <v>30411</v>
      </c>
      <c r="R793" s="9">
        <f t="shared" si="148"/>
        <v>88.783663805859717</v>
      </c>
      <c r="S793" s="9">
        <f t="shared" si="149"/>
        <v>3</v>
      </c>
      <c r="T793" s="1">
        <v>11</v>
      </c>
      <c r="U793" s="1">
        <v>30411</v>
      </c>
      <c r="V793" s="9">
        <f t="shared" si="150"/>
        <v>36.171122291276184</v>
      </c>
      <c r="W793" s="9">
        <f t="shared" si="151"/>
        <v>1</v>
      </c>
      <c r="X793">
        <v>5</v>
      </c>
      <c r="Y793" s="1">
        <v>30411</v>
      </c>
      <c r="Z793" s="9">
        <f t="shared" si="154"/>
        <v>16.441419223307356</v>
      </c>
      <c r="AA793" s="9">
        <f t="shared" si="155"/>
        <v>1</v>
      </c>
      <c r="AB793">
        <f t="shared" si="152"/>
        <v>3</v>
      </c>
      <c r="AC793" t="str">
        <f t="shared" si="153"/>
        <v/>
      </c>
    </row>
    <row r="794" spans="1:29" ht="15.75">
      <c r="A794">
        <v>16</v>
      </c>
      <c r="B794" s="1">
        <v>8016</v>
      </c>
      <c r="C794" s="8">
        <v>11</v>
      </c>
      <c r="D794" t="s">
        <v>1726</v>
      </c>
      <c r="E794" s="1" t="s">
        <v>1727</v>
      </c>
      <c r="F794" s="1" t="s">
        <v>1696</v>
      </c>
      <c r="G794" s="1" t="s">
        <v>1697</v>
      </c>
      <c r="H794" s="1">
        <v>126</v>
      </c>
      <c r="I794" s="14">
        <v>66495</v>
      </c>
      <c r="J794" s="9">
        <f t="shared" si="144"/>
        <v>189.48793142341529</v>
      </c>
      <c r="K794" s="9">
        <f t="shared" si="145"/>
        <v>5</v>
      </c>
      <c r="L794" s="1">
        <v>144</v>
      </c>
      <c r="M794" s="1">
        <v>66343</v>
      </c>
      <c r="N794" s="9">
        <f t="shared" si="146"/>
        <v>217.05379618045612</v>
      </c>
      <c r="O794" s="9">
        <f t="shared" si="147"/>
        <v>5</v>
      </c>
      <c r="P794" s="1">
        <v>128</v>
      </c>
      <c r="Q794" s="1">
        <v>66065</v>
      </c>
      <c r="R794" s="9">
        <f t="shared" si="148"/>
        <v>193.74858094301067</v>
      </c>
      <c r="S794" s="9">
        <f t="shared" si="149"/>
        <v>5</v>
      </c>
      <c r="T794" s="1">
        <v>38</v>
      </c>
      <c r="U794" s="1">
        <v>66065</v>
      </c>
      <c r="V794" s="9">
        <f t="shared" si="150"/>
        <v>57.519109967456295</v>
      </c>
      <c r="W794" s="9">
        <f t="shared" si="151"/>
        <v>2</v>
      </c>
      <c r="X794">
        <v>0</v>
      </c>
      <c r="Y794" s="1">
        <v>66065</v>
      </c>
      <c r="Z794" s="9">
        <f t="shared" si="154"/>
        <v>0</v>
      </c>
      <c r="AA794" s="9">
        <f t="shared" si="155"/>
        <v>1</v>
      </c>
      <c r="AB794">
        <f t="shared" si="152"/>
        <v>3.6</v>
      </c>
      <c r="AC794" t="str">
        <f t="shared" si="153"/>
        <v>risk</v>
      </c>
    </row>
    <row r="795" spans="1:29" ht="15.75">
      <c r="A795">
        <v>17</v>
      </c>
      <c r="B795" s="1">
        <v>8017</v>
      </c>
      <c r="C795" s="8">
        <v>11</v>
      </c>
      <c r="D795" t="s">
        <v>1728</v>
      </c>
      <c r="E795" s="1" t="s">
        <v>1729</v>
      </c>
      <c r="F795" s="1" t="s">
        <v>1696</v>
      </c>
      <c r="G795" s="1" t="s">
        <v>1697</v>
      </c>
      <c r="H795" s="1">
        <v>54</v>
      </c>
      <c r="I795" s="14">
        <v>47068</v>
      </c>
      <c r="J795" s="9">
        <f t="shared" si="144"/>
        <v>114.72762811251806</v>
      </c>
      <c r="K795" s="9">
        <f t="shared" si="145"/>
        <v>3</v>
      </c>
      <c r="L795" s="1">
        <v>162</v>
      </c>
      <c r="M795" s="1">
        <v>47290</v>
      </c>
      <c r="N795" s="9">
        <f t="shared" si="146"/>
        <v>342.56713893000637</v>
      </c>
      <c r="O795" s="9">
        <f t="shared" si="147"/>
        <v>5</v>
      </c>
      <c r="P795" s="1">
        <v>110</v>
      </c>
      <c r="Q795" s="1">
        <v>47398</v>
      </c>
      <c r="R795" s="9">
        <f t="shared" si="148"/>
        <v>232.07730283978228</v>
      </c>
      <c r="S795" s="9">
        <f t="shared" si="149"/>
        <v>5</v>
      </c>
      <c r="T795" s="1">
        <v>39</v>
      </c>
      <c r="U795" s="1">
        <v>47398</v>
      </c>
      <c r="V795" s="9">
        <f t="shared" si="150"/>
        <v>82.281952825013718</v>
      </c>
      <c r="W795" s="9">
        <f t="shared" si="151"/>
        <v>3</v>
      </c>
      <c r="X795">
        <v>1</v>
      </c>
      <c r="Y795" s="1">
        <v>47398</v>
      </c>
      <c r="Z795" s="9">
        <f t="shared" si="154"/>
        <v>2.1097936621798388</v>
      </c>
      <c r="AA795" s="9">
        <f t="shared" si="155"/>
        <v>1</v>
      </c>
      <c r="AB795">
        <f t="shared" si="152"/>
        <v>3.4</v>
      </c>
      <c r="AC795" t="str">
        <f t="shared" si="153"/>
        <v>risk</v>
      </c>
    </row>
    <row r="796" spans="1:29" ht="15.75">
      <c r="A796">
        <v>18</v>
      </c>
      <c r="B796" s="1">
        <v>8018</v>
      </c>
      <c r="C796" s="8">
        <v>11</v>
      </c>
      <c r="D796" t="s">
        <v>1730</v>
      </c>
      <c r="E796" s="1" t="s">
        <v>1731</v>
      </c>
      <c r="F796" s="1" t="s">
        <v>1696</v>
      </c>
      <c r="G796" s="1" t="s">
        <v>1697</v>
      </c>
      <c r="H796" s="1">
        <v>8</v>
      </c>
      <c r="I796" s="14">
        <v>19208</v>
      </c>
      <c r="J796" s="9">
        <f t="shared" si="144"/>
        <v>41.649312786339024</v>
      </c>
      <c r="K796" s="9">
        <f t="shared" si="145"/>
        <v>2</v>
      </c>
      <c r="L796" s="1">
        <v>49</v>
      </c>
      <c r="M796" s="1">
        <v>19270</v>
      </c>
      <c r="N796" s="9">
        <f t="shared" si="146"/>
        <v>254.28126621691746</v>
      </c>
      <c r="O796" s="9">
        <f t="shared" si="147"/>
        <v>5</v>
      </c>
      <c r="P796" s="1">
        <v>41</v>
      </c>
      <c r="Q796" s="1">
        <v>19316</v>
      </c>
      <c r="R796" s="9">
        <f t="shared" si="148"/>
        <v>212.25926692897079</v>
      </c>
      <c r="S796" s="9">
        <f t="shared" si="149"/>
        <v>5</v>
      </c>
      <c r="T796" s="1">
        <v>12</v>
      </c>
      <c r="U796" s="1">
        <v>19316</v>
      </c>
      <c r="V796" s="9">
        <f t="shared" si="150"/>
        <v>62.124663491406089</v>
      </c>
      <c r="W796" s="9">
        <f t="shared" si="151"/>
        <v>2</v>
      </c>
      <c r="X796">
        <v>0</v>
      </c>
      <c r="Y796" s="1">
        <v>19316</v>
      </c>
      <c r="Z796" s="9">
        <f t="shared" si="154"/>
        <v>0</v>
      </c>
      <c r="AA796" s="9">
        <f t="shared" si="155"/>
        <v>1</v>
      </c>
      <c r="AB796">
        <f t="shared" si="152"/>
        <v>3</v>
      </c>
      <c r="AC796" t="str">
        <f t="shared" si="153"/>
        <v/>
      </c>
    </row>
    <row r="797" spans="1:29" ht="15.75">
      <c r="A797">
        <v>19</v>
      </c>
      <c r="B797" s="1">
        <v>8019</v>
      </c>
      <c r="C797" s="8">
        <v>11</v>
      </c>
      <c r="D797" t="s">
        <v>1732</v>
      </c>
      <c r="E797" s="1" t="s">
        <v>1733</v>
      </c>
      <c r="F797" s="1" t="s">
        <v>1696</v>
      </c>
      <c r="G797" s="1" t="s">
        <v>1697</v>
      </c>
      <c r="H797" s="1">
        <v>35</v>
      </c>
      <c r="I797" s="14">
        <v>31663</v>
      </c>
      <c r="J797" s="9">
        <f t="shared" si="144"/>
        <v>110.53911505542746</v>
      </c>
      <c r="K797" s="9">
        <f t="shared" si="145"/>
        <v>3</v>
      </c>
      <c r="L797" s="1">
        <v>80</v>
      </c>
      <c r="M797" s="1">
        <v>31746</v>
      </c>
      <c r="N797" s="9">
        <f t="shared" si="146"/>
        <v>252.000252000252</v>
      </c>
      <c r="O797" s="9">
        <f t="shared" si="147"/>
        <v>5</v>
      </c>
      <c r="P797" s="1">
        <v>48</v>
      </c>
      <c r="Q797" s="1">
        <v>31682</v>
      </c>
      <c r="R797" s="9">
        <f t="shared" si="148"/>
        <v>151.5055867685121</v>
      </c>
      <c r="S797" s="9">
        <f t="shared" si="149"/>
        <v>4</v>
      </c>
      <c r="T797" s="1">
        <v>11</v>
      </c>
      <c r="U797" s="1">
        <v>31682</v>
      </c>
      <c r="V797" s="9">
        <f t="shared" si="150"/>
        <v>34.720030301117355</v>
      </c>
      <c r="W797" s="9">
        <f t="shared" si="151"/>
        <v>1</v>
      </c>
      <c r="X797">
        <v>1</v>
      </c>
      <c r="Y797" s="1">
        <v>31682</v>
      </c>
      <c r="Z797" s="9">
        <f t="shared" si="154"/>
        <v>3.1563663910106681</v>
      </c>
      <c r="AA797" s="9">
        <f t="shared" si="155"/>
        <v>1</v>
      </c>
      <c r="AB797">
        <f t="shared" si="152"/>
        <v>2.8</v>
      </c>
      <c r="AC797" t="str">
        <f t="shared" si="153"/>
        <v/>
      </c>
    </row>
    <row r="798" spans="1:29" ht="15.75">
      <c r="A798">
        <v>20</v>
      </c>
      <c r="B798" s="1">
        <v>8020</v>
      </c>
      <c r="C798" s="8">
        <v>11</v>
      </c>
      <c r="D798" t="s">
        <v>1734</v>
      </c>
      <c r="E798" s="1" t="s">
        <v>1735</v>
      </c>
      <c r="F798" s="1" t="s">
        <v>1696</v>
      </c>
      <c r="G798" s="1" t="s">
        <v>1697</v>
      </c>
      <c r="H798" s="1">
        <v>168</v>
      </c>
      <c r="I798" s="14">
        <v>43746</v>
      </c>
      <c r="J798" s="9">
        <f t="shared" si="144"/>
        <v>384.03511178164865</v>
      </c>
      <c r="K798" s="9">
        <f t="shared" si="145"/>
        <v>5</v>
      </c>
      <c r="L798" s="1">
        <v>139</v>
      </c>
      <c r="M798" s="1">
        <v>44059</v>
      </c>
      <c r="N798" s="9">
        <f t="shared" si="146"/>
        <v>315.48605279284595</v>
      </c>
      <c r="O798" s="9">
        <f t="shared" si="147"/>
        <v>5</v>
      </c>
      <c r="P798" s="1">
        <v>188</v>
      </c>
      <c r="Q798" s="1">
        <v>44300</v>
      </c>
      <c r="R798" s="9">
        <f t="shared" si="148"/>
        <v>424.37923250564336</v>
      </c>
      <c r="S798" s="9">
        <f t="shared" si="149"/>
        <v>5</v>
      </c>
      <c r="T798" s="1">
        <v>33</v>
      </c>
      <c r="U798" s="1">
        <v>44300</v>
      </c>
      <c r="V798" s="9">
        <f t="shared" si="150"/>
        <v>74.492099322799106</v>
      </c>
      <c r="W798" s="9">
        <f t="shared" si="151"/>
        <v>2</v>
      </c>
      <c r="X798">
        <v>7</v>
      </c>
      <c r="Y798" s="1">
        <v>44300</v>
      </c>
      <c r="Z798" s="9">
        <f t="shared" si="154"/>
        <v>15.801354401805868</v>
      </c>
      <c r="AA798" s="9">
        <f t="shared" si="155"/>
        <v>1</v>
      </c>
      <c r="AB798">
        <f t="shared" si="152"/>
        <v>3.6</v>
      </c>
      <c r="AC798" t="str">
        <f t="shared" si="153"/>
        <v>risk</v>
      </c>
    </row>
    <row r="799" spans="1:29" ht="15.75">
      <c r="A799">
        <v>21</v>
      </c>
      <c r="B799" s="1">
        <v>8021</v>
      </c>
      <c r="C799" s="8">
        <v>11</v>
      </c>
      <c r="D799" t="s">
        <v>1736</v>
      </c>
      <c r="E799" s="1" t="s">
        <v>1737</v>
      </c>
      <c r="F799" s="1" t="s">
        <v>1696</v>
      </c>
      <c r="G799" s="1" t="s">
        <v>1697</v>
      </c>
      <c r="H799" s="1">
        <v>60</v>
      </c>
      <c r="I799" s="14">
        <v>33433</v>
      </c>
      <c r="J799" s="9">
        <f t="shared" si="144"/>
        <v>179.46340442078187</v>
      </c>
      <c r="K799" s="9">
        <f t="shared" si="145"/>
        <v>5</v>
      </c>
      <c r="L799" s="1">
        <v>172</v>
      </c>
      <c r="M799" s="1">
        <v>33555</v>
      </c>
      <c r="N799" s="9">
        <f t="shared" si="146"/>
        <v>512.59126806735208</v>
      </c>
      <c r="O799" s="9">
        <f t="shared" si="147"/>
        <v>5</v>
      </c>
      <c r="P799" s="1">
        <v>89</v>
      </c>
      <c r="Q799" s="1">
        <v>33545</v>
      </c>
      <c r="R799" s="9">
        <f t="shared" si="148"/>
        <v>265.31524817409451</v>
      </c>
      <c r="S799" s="9">
        <f t="shared" si="149"/>
        <v>5</v>
      </c>
      <c r="T799" s="1">
        <v>45</v>
      </c>
      <c r="U799" s="1">
        <v>33545</v>
      </c>
      <c r="V799" s="9">
        <f t="shared" si="150"/>
        <v>134.14815918914891</v>
      </c>
      <c r="W799" s="9">
        <f t="shared" si="151"/>
        <v>4</v>
      </c>
      <c r="X799">
        <v>1</v>
      </c>
      <c r="Y799" s="1">
        <v>33545</v>
      </c>
      <c r="Z799" s="9">
        <f t="shared" si="154"/>
        <v>2.9810702042033088</v>
      </c>
      <c r="AA799" s="9">
        <f t="shared" si="155"/>
        <v>1</v>
      </c>
      <c r="AB799">
        <f t="shared" si="152"/>
        <v>4</v>
      </c>
      <c r="AC799" t="str">
        <f t="shared" si="153"/>
        <v>risk</v>
      </c>
    </row>
    <row r="800" spans="1:29" ht="15.75">
      <c r="A800">
        <v>22</v>
      </c>
      <c r="B800" s="1">
        <v>8022</v>
      </c>
      <c r="C800" s="8">
        <v>11</v>
      </c>
      <c r="D800" t="s">
        <v>1738</v>
      </c>
      <c r="E800" s="1" t="s">
        <v>1739</v>
      </c>
      <c r="F800" s="1" t="s">
        <v>1696</v>
      </c>
      <c r="G800" s="1" t="s">
        <v>1697</v>
      </c>
      <c r="H800" s="1">
        <v>63</v>
      </c>
      <c r="I800" s="14">
        <v>29911</v>
      </c>
      <c r="J800" s="9">
        <f t="shared" si="144"/>
        <v>210.62485373274046</v>
      </c>
      <c r="K800" s="9">
        <f t="shared" si="145"/>
        <v>5</v>
      </c>
      <c r="L800" s="1">
        <v>55</v>
      </c>
      <c r="M800" s="1">
        <v>29908</v>
      </c>
      <c r="N800" s="9">
        <f t="shared" si="146"/>
        <v>183.89728500735589</v>
      </c>
      <c r="O800" s="9">
        <f t="shared" si="147"/>
        <v>5</v>
      </c>
      <c r="P800" s="1">
        <v>65</v>
      </c>
      <c r="Q800" s="1">
        <v>29835</v>
      </c>
      <c r="R800" s="9">
        <f t="shared" si="148"/>
        <v>217.86492374727672</v>
      </c>
      <c r="S800" s="9">
        <f t="shared" si="149"/>
        <v>5</v>
      </c>
      <c r="T800" s="1">
        <v>23</v>
      </c>
      <c r="U800" s="1">
        <v>29835</v>
      </c>
      <c r="V800" s="9">
        <f t="shared" si="150"/>
        <v>77.090665325959449</v>
      </c>
      <c r="W800" s="9">
        <f t="shared" si="151"/>
        <v>2</v>
      </c>
      <c r="X800">
        <v>1</v>
      </c>
      <c r="Y800" s="1">
        <v>29835</v>
      </c>
      <c r="Z800" s="9">
        <f t="shared" si="154"/>
        <v>3.3517680576504105</v>
      </c>
      <c r="AA800" s="9">
        <f t="shared" si="155"/>
        <v>1</v>
      </c>
      <c r="AB800">
        <f t="shared" si="152"/>
        <v>3.6</v>
      </c>
      <c r="AC800" t="str">
        <f t="shared" si="153"/>
        <v>risk</v>
      </c>
    </row>
    <row r="801" spans="1:29" ht="15.75">
      <c r="A801">
        <v>23</v>
      </c>
      <c r="B801" s="1">
        <v>8023</v>
      </c>
      <c r="C801" s="8">
        <v>11</v>
      </c>
      <c r="D801" t="s">
        <v>302</v>
      </c>
      <c r="E801" s="1" t="s">
        <v>303</v>
      </c>
      <c r="F801" s="1" t="s">
        <v>1696</v>
      </c>
      <c r="G801" s="1" t="s">
        <v>1697</v>
      </c>
      <c r="H801" s="1">
        <v>45</v>
      </c>
      <c r="I801" s="15">
        <v>31581</v>
      </c>
      <c r="J801" s="9">
        <f t="shared" si="144"/>
        <v>142.49073810202336</v>
      </c>
      <c r="K801" s="9">
        <f t="shared" si="145"/>
        <v>4</v>
      </c>
      <c r="L801" s="1">
        <v>101</v>
      </c>
      <c r="M801" s="1">
        <v>31585</v>
      </c>
      <c r="N801" s="9">
        <f t="shared" si="146"/>
        <v>319.77204369162575</v>
      </c>
      <c r="O801" s="9">
        <f t="shared" si="147"/>
        <v>5</v>
      </c>
      <c r="P801" s="1">
        <v>42</v>
      </c>
      <c r="Q801" s="1">
        <v>31595</v>
      </c>
      <c r="R801" s="9">
        <f t="shared" si="148"/>
        <v>132.9324260167748</v>
      </c>
      <c r="S801" s="9">
        <f t="shared" si="149"/>
        <v>4</v>
      </c>
      <c r="T801" s="1">
        <v>8</v>
      </c>
      <c r="U801" s="1">
        <v>31595</v>
      </c>
      <c r="V801" s="9">
        <f t="shared" si="150"/>
        <v>25.320462098433296</v>
      </c>
      <c r="W801" s="9">
        <f t="shared" si="151"/>
        <v>1</v>
      </c>
      <c r="X801">
        <v>0</v>
      </c>
      <c r="Y801" s="1">
        <v>31595</v>
      </c>
      <c r="Z801" s="9">
        <f t="shared" si="154"/>
        <v>0</v>
      </c>
      <c r="AA801" s="9">
        <f t="shared" si="155"/>
        <v>1</v>
      </c>
      <c r="AB801">
        <f t="shared" si="152"/>
        <v>3</v>
      </c>
      <c r="AC801" t="str">
        <f t="shared" si="153"/>
        <v/>
      </c>
    </row>
    <row r="802" spans="1:29" ht="15.75">
      <c r="A802">
        <v>1</v>
      </c>
      <c r="B802" s="1">
        <v>8101</v>
      </c>
      <c r="C802" s="8">
        <v>11</v>
      </c>
      <c r="D802" t="s">
        <v>1740</v>
      </c>
      <c r="E802" s="1" t="s">
        <v>1741</v>
      </c>
      <c r="F802" s="1" t="s">
        <v>1742</v>
      </c>
      <c r="G802" s="1" t="s">
        <v>1743</v>
      </c>
      <c r="H802" s="1">
        <v>299</v>
      </c>
      <c r="I802" s="13">
        <v>119163</v>
      </c>
      <c r="J802" s="9">
        <f t="shared" si="144"/>
        <v>250.91681142636557</v>
      </c>
      <c r="K802" s="9">
        <f t="shared" si="145"/>
        <v>5</v>
      </c>
      <c r="L802" s="1">
        <v>421</v>
      </c>
      <c r="M802" s="1">
        <v>121030</v>
      </c>
      <c r="N802" s="9">
        <f t="shared" si="146"/>
        <v>347.8476410807238</v>
      </c>
      <c r="O802" s="9">
        <f t="shared" si="147"/>
        <v>5</v>
      </c>
      <c r="P802" s="1">
        <v>323</v>
      </c>
      <c r="Q802" s="1">
        <v>122887</v>
      </c>
      <c r="R802" s="9">
        <f t="shared" si="148"/>
        <v>262.84309975831457</v>
      </c>
      <c r="S802" s="9">
        <f t="shared" si="149"/>
        <v>5</v>
      </c>
      <c r="T802" s="1">
        <v>139</v>
      </c>
      <c r="U802" s="1">
        <v>122887</v>
      </c>
      <c r="V802" s="9">
        <f t="shared" si="150"/>
        <v>113.1120460260239</v>
      </c>
      <c r="W802" s="9">
        <f t="shared" si="151"/>
        <v>3</v>
      </c>
      <c r="X802">
        <v>46</v>
      </c>
      <c r="Y802" s="1">
        <v>122887</v>
      </c>
      <c r="Z802" s="9">
        <f t="shared" si="154"/>
        <v>37.432763433072658</v>
      </c>
      <c r="AA802" s="9">
        <f t="shared" si="155"/>
        <v>1</v>
      </c>
      <c r="AB802">
        <f t="shared" si="152"/>
        <v>3.8</v>
      </c>
      <c r="AC802" t="str">
        <f t="shared" si="153"/>
        <v>risk</v>
      </c>
    </row>
    <row r="803" spans="1:29" ht="15.75">
      <c r="A803">
        <v>2</v>
      </c>
      <c r="B803" s="1">
        <v>8102</v>
      </c>
      <c r="C803" s="8">
        <v>11</v>
      </c>
      <c r="D803" t="s">
        <v>1744</v>
      </c>
      <c r="E803" s="1" t="s">
        <v>1745</v>
      </c>
      <c r="F803" s="1" t="s">
        <v>1742</v>
      </c>
      <c r="G803" s="1" t="s">
        <v>1743</v>
      </c>
      <c r="H803" s="1">
        <v>10</v>
      </c>
      <c r="I803" s="14">
        <v>55142</v>
      </c>
      <c r="J803" s="9">
        <f t="shared" si="144"/>
        <v>18.134996917050525</v>
      </c>
      <c r="K803" s="9">
        <f t="shared" si="145"/>
        <v>1</v>
      </c>
      <c r="L803" s="1">
        <v>24</v>
      </c>
      <c r="M803" s="1">
        <v>55460</v>
      </c>
      <c r="N803" s="9">
        <f t="shared" si="146"/>
        <v>43.274432023079697</v>
      </c>
      <c r="O803" s="9">
        <f t="shared" si="147"/>
        <v>2</v>
      </c>
      <c r="P803" s="1">
        <v>19</v>
      </c>
      <c r="Q803" s="1">
        <v>55704</v>
      </c>
      <c r="R803" s="9">
        <f t="shared" si="148"/>
        <v>34.10886112307913</v>
      </c>
      <c r="S803" s="9">
        <f t="shared" si="149"/>
        <v>1</v>
      </c>
      <c r="T803" s="1">
        <v>9</v>
      </c>
      <c r="U803" s="1">
        <v>55704</v>
      </c>
      <c r="V803" s="9">
        <f t="shared" si="150"/>
        <v>16.156828953037483</v>
      </c>
      <c r="W803" s="9">
        <f t="shared" si="151"/>
        <v>1</v>
      </c>
      <c r="X803">
        <v>0</v>
      </c>
      <c r="Y803" s="1">
        <v>55704</v>
      </c>
      <c r="Z803" s="9">
        <f t="shared" si="154"/>
        <v>0</v>
      </c>
      <c r="AA803" s="9">
        <f t="shared" si="155"/>
        <v>1</v>
      </c>
      <c r="AB803">
        <f t="shared" si="152"/>
        <v>1.2</v>
      </c>
      <c r="AC803" t="str">
        <f t="shared" si="153"/>
        <v/>
      </c>
    </row>
    <row r="804" spans="1:29" ht="15.75">
      <c r="A804">
        <v>3</v>
      </c>
      <c r="B804" s="1">
        <v>8103</v>
      </c>
      <c r="C804" s="8">
        <v>11</v>
      </c>
      <c r="D804" t="s">
        <v>1746</v>
      </c>
      <c r="E804" s="1" t="s">
        <v>1747</v>
      </c>
      <c r="F804" s="1" t="s">
        <v>1742</v>
      </c>
      <c r="G804" s="1" t="s">
        <v>1743</v>
      </c>
      <c r="H804" s="1">
        <v>25</v>
      </c>
      <c r="I804" s="14">
        <v>34569</v>
      </c>
      <c r="J804" s="9">
        <f t="shared" si="144"/>
        <v>72.31912985622958</v>
      </c>
      <c r="K804" s="9">
        <f t="shared" si="145"/>
        <v>2</v>
      </c>
      <c r="L804" s="1">
        <v>86</v>
      </c>
      <c r="M804" s="1">
        <v>34977</v>
      </c>
      <c r="N804" s="9">
        <f t="shared" si="146"/>
        <v>245.8758612802699</v>
      </c>
      <c r="O804" s="9">
        <f t="shared" si="147"/>
        <v>5</v>
      </c>
      <c r="P804" s="1">
        <v>48</v>
      </c>
      <c r="Q804" s="1">
        <v>35333</v>
      </c>
      <c r="R804" s="9">
        <f t="shared" si="148"/>
        <v>135.85033821073785</v>
      </c>
      <c r="S804" s="9">
        <f t="shared" si="149"/>
        <v>4</v>
      </c>
      <c r="T804" s="1">
        <v>18</v>
      </c>
      <c r="U804" s="1">
        <v>35333</v>
      </c>
      <c r="V804" s="9">
        <f t="shared" si="150"/>
        <v>50.943876829026685</v>
      </c>
      <c r="W804" s="9">
        <f t="shared" si="151"/>
        <v>2</v>
      </c>
      <c r="X804">
        <v>0</v>
      </c>
      <c r="Y804" s="1">
        <v>35333</v>
      </c>
      <c r="Z804" s="9">
        <f t="shared" si="154"/>
        <v>0</v>
      </c>
      <c r="AA804" s="9">
        <f t="shared" si="155"/>
        <v>1</v>
      </c>
      <c r="AB804">
        <f t="shared" si="152"/>
        <v>2.8</v>
      </c>
      <c r="AC804" t="str">
        <f t="shared" si="153"/>
        <v/>
      </c>
    </row>
    <row r="805" spans="1:29" ht="15.75">
      <c r="A805">
        <v>4</v>
      </c>
      <c r="B805" s="1">
        <v>8104</v>
      </c>
      <c r="C805" s="8">
        <v>11</v>
      </c>
      <c r="D805" t="s">
        <v>1748</v>
      </c>
      <c r="E805" s="1" t="s">
        <v>1749</v>
      </c>
      <c r="F805" s="1" t="s">
        <v>1742</v>
      </c>
      <c r="G805" s="1" t="s">
        <v>1743</v>
      </c>
      <c r="H805" s="1">
        <v>90</v>
      </c>
      <c r="I805" s="14">
        <v>76994</v>
      </c>
      <c r="J805" s="9">
        <f t="shared" si="144"/>
        <v>116.8922253682105</v>
      </c>
      <c r="K805" s="9">
        <f t="shared" si="145"/>
        <v>3</v>
      </c>
      <c r="L805" s="1">
        <v>254</v>
      </c>
      <c r="M805" s="1">
        <v>77459</v>
      </c>
      <c r="N805" s="9">
        <f t="shared" si="146"/>
        <v>327.91541331543141</v>
      </c>
      <c r="O805" s="9">
        <f t="shared" si="147"/>
        <v>5</v>
      </c>
      <c r="P805" s="1">
        <v>137</v>
      </c>
      <c r="Q805" s="1">
        <v>77837</v>
      </c>
      <c r="R805" s="9">
        <f t="shared" si="148"/>
        <v>176.00883898403075</v>
      </c>
      <c r="S805" s="9">
        <f t="shared" si="149"/>
        <v>5</v>
      </c>
      <c r="T805" s="1">
        <v>35</v>
      </c>
      <c r="U805" s="1">
        <v>77837</v>
      </c>
      <c r="V805" s="9">
        <f t="shared" si="150"/>
        <v>44.96576178424143</v>
      </c>
      <c r="W805" s="9">
        <f t="shared" si="151"/>
        <v>2</v>
      </c>
      <c r="X805">
        <v>1</v>
      </c>
      <c r="Y805" s="1">
        <v>77837</v>
      </c>
      <c r="Z805" s="9">
        <f t="shared" si="154"/>
        <v>1.2847360509783265</v>
      </c>
      <c r="AA805" s="9">
        <f t="shared" si="155"/>
        <v>1</v>
      </c>
      <c r="AB805">
        <f t="shared" si="152"/>
        <v>3.2</v>
      </c>
      <c r="AC805" t="str">
        <f t="shared" si="153"/>
        <v>risk</v>
      </c>
    </row>
    <row r="806" spans="1:29" ht="15.75">
      <c r="A806">
        <v>5</v>
      </c>
      <c r="B806" s="1">
        <v>8105</v>
      </c>
      <c r="C806" s="8">
        <v>11</v>
      </c>
      <c r="D806" t="s">
        <v>1750</v>
      </c>
      <c r="E806" s="1" t="s">
        <v>1751</v>
      </c>
      <c r="F806" s="1" t="s">
        <v>1742</v>
      </c>
      <c r="G806" s="1" t="s">
        <v>1743</v>
      </c>
      <c r="H806" s="1">
        <v>22</v>
      </c>
      <c r="I806" s="14">
        <v>56201</v>
      </c>
      <c r="J806" s="9">
        <f t="shared" si="144"/>
        <v>39.145210939307127</v>
      </c>
      <c r="K806" s="9">
        <f t="shared" si="145"/>
        <v>1</v>
      </c>
      <c r="L806" s="1">
        <v>39</v>
      </c>
      <c r="M806" s="1">
        <v>56389</v>
      </c>
      <c r="N806" s="9">
        <f t="shared" si="146"/>
        <v>69.162425295713703</v>
      </c>
      <c r="O806" s="9">
        <f t="shared" si="147"/>
        <v>2</v>
      </c>
      <c r="P806" s="1">
        <v>20</v>
      </c>
      <c r="Q806" s="1">
        <v>56550</v>
      </c>
      <c r="R806" s="9">
        <f t="shared" si="148"/>
        <v>35.366931918656057</v>
      </c>
      <c r="S806" s="9">
        <f t="shared" si="149"/>
        <v>1</v>
      </c>
      <c r="T806" s="1">
        <v>2</v>
      </c>
      <c r="U806" s="1">
        <v>56550</v>
      </c>
      <c r="V806" s="9">
        <f t="shared" si="150"/>
        <v>3.5366931918656053</v>
      </c>
      <c r="W806" s="9">
        <f t="shared" si="151"/>
        <v>1</v>
      </c>
      <c r="X806">
        <v>0</v>
      </c>
      <c r="Y806" s="1">
        <v>56550</v>
      </c>
      <c r="Z806" s="9">
        <f t="shared" si="154"/>
        <v>0</v>
      </c>
      <c r="AA806" s="9">
        <f t="shared" si="155"/>
        <v>1</v>
      </c>
      <c r="AB806">
        <f t="shared" si="152"/>
        <v>1.2</v>
      </c>
      <c r="AC806" t="str">
        <f t="shared" si="153"/>
        <v/>
      </c>
    </row>
    <row r="807" spans="1:29" ht="15.75">
      <c r="A807">
        <v>6</v>
      </c>
      <c r="B807" s="1">
        <v>8106</v>
      </c>
      <c r="C807" s="8">
        <v>11</v>
      </c>
      <c r="D807" t="s">
        <v>1752</v>
      </c>
      <c r="E807" s="1" t="s">
        <v>1753</v>
      </c>
      <c r="F807" s="1" t="s">
        <v>1742</v>
      </c>
      <c r="G807" s="1" t="s">
        <v>1743</v>
      </c>
      <c r="H807" s="1">
        <v>7</v>
      </c>
      <c r="I807" s="14">
        <v>38577</v>
      </c>
      <c r="J807" s="9">
        <f t="shared" si="144"/>
        <v>18.145527127563057</v>
      </c>
      <c r="K807" s="9">
        <f t="shared" si="145"/>
        <v>1</v>
      </c>
      <c r="L807" s="1">
        <v>17</v>
      </c>
      <c r="M807" s="1">
        <v>38647</v>
      </c>
      <c r="N807" s="9">
        <f t="shared" si="146"/>
        <v>43.987890392527234</v>
      </c>
      <c r="O807" s="9">
        <f t="shared" si="147"/>
        <v>2</v>
      </c>
      <c r="P807" s="1">
        <v>4</v>
      </c>
      <c r="Q807" s="1">
        <v>38712</v>
      </c>
      <c r="R807" s="9">
        <f t="shared" si="148"/>
        <v>10.332713370531103</v>
      </c>
      <c r="S807" s="9">
        <f t="shared" si="149"/>
        <v>1</v>
      </c>
      <c r="T807" s="1">
        <v>3</v>
      </c>
      <c r="U807" s="1">
        <v>38712</v>
      </c>
      <c r="V807" s="9">
        <f t="shared" si="150"/>
        <v>7.7495350278983262</v>
      </c>
      <c r="W807" s="9">
        <f t="shared" si="151"/>
        <v>1</v>
      </c>
      <c r="X807">
        <v>0</v>
      </c>
      <c r="Y807" s="1">
        <v>38712</v>
      </c>
      <c r="Z807" s="9">
        <f t="shared" si="154"/>
        <v>0</v>
      </c>
      <c r="AA807" s="9">
        <f t="shared" si="155"/>
        <v>1</v>
      </c>
      <c r="AB807">
        <f t="shared" si="152"/>
        <v>1.2</v>
      </c>
      <c r="AC807" t="str">
        <f t="shared" si="153"/>
        <v/>
      </c>
    </row>
    <row r="808" spans="1:29" ht="15.75">
      <c r="A808">
        <v>7</v>
      </c>
      <c r="B808" s="1">
        <v>8107</v>
      </c>
      <c r="C808" s="8">
        <v>11</v>
      </c>
      <c r="D808" t="s">
        <v>1754</v>
      </c>
      <c r="E808" s="1" t="s">
        <v>1755</v>
      </c>
      <c r="F808" s="1" t="s">
        <v>1742</v>
      </c>
      <c r="G808" s="1" t="s">
        <v>1743</v>
      </c>
      <c r="H808" s="1">
        <v>30</v>
      </c>
      <c r="I808" s="14">
        <v>24297</v>
      </c>
      <c r="J808" s="9">
        <f t="shared" si="144"/>
        <v>123.47203358439313</v>
      </c>
      <c r="K808" s="9">
        <f t="shared" si="145"/>
        <v>4</v>
      </c>
      <c r="L808" s="1">
        <v>33</v>
      </c>
      <c r="M808" s="1">
        <v>24427</v>
      </c>
      <c r="N808" s="9">
        <f t="shared" si="146"/>
        <v>135.09640971056618</v>
      </c>
      <c r="O808" s="9">
        <f t="shared" si="147"/>
        <v>4</v>
      </c>
      <c r="P808" s="1">
        <v>11</v>
      </c>
      <c r="Q808" s="1">
        <v>24496</v>
      </c>
      <c r="R808" s="9">
        <f t="shared" si="148"/>
        <v>44.905290659699538</v>
      </c>
      <c r="S808" s="9">
        <f t="shared" si="149"/>
        <v>2</v>
      </c>
      <c r="T808" s="1">
        <v>7</v>
      </c>
      <c r="U808" s="1">
        <v>24496</v>
      </c>
      <c r="V808" s="9">
        <f t="shared" si="150"/>
        <v>28.576094056172433</v>
      </c>
      <c r="W808" s="9">
        <f t="shared" si="151"/>
        <v>1</v>
      </c>
      <c r="X808">
        <v>1</v>
      </c>
      <c r="Y808" s="1">
        <v>24496</v>
      </c>
      <c r="Z808" s="9">
        <f t="shared" si="154"/>
        <v>4.0822991508817772</v>
      </c>
      <c r="AA808" s="9">
        <f t="shared" si="155"/>
        <v>1</v>
      </c>
      <c r="AB808">
        <f t="shared" si="152"/>
        <v>2.4</v>
      </c>
      <c r="AC808" t="str">
        <f t="shared" si="153"/>
        <v/>
      </c>
    </row>
    <row r="809" spans="1:29" ht="15.75">
      <c r="A809">
        <v>8</v>
      </c>
      <c r="B809" s="1">
        <v>8108</v>
      </c>
      <c r="C809" s="8">
        <v>11</v>
      </c>
      <c r="D809" t="s">
        <v>1756</v>
      </c>
      <c r="E809" s="1" t="s">
        <v>1757</v>
      </c>
      <c r="F809" s="1" t="s">
        <v>1742</v>
      </c>
      <c r="G809" s="1" t="s">
        <v>1743</v>
      </c>
      <c r="H809" s="1">
        <v>32</v>
      </c>
      <c r="I809" s="15">
        <v>62908</v>
      </c>
      <c r="J809" s="9">
        <f t="shared" si="144"/>
        <v>50.867934126025304</v>
      </c>
      <c r="K809" s="9">
        <f t="shared" si="145"/>
        <v>2</v>
      </c>
      <c r="L809" s="1">
        <v>88</v>
      </c>
      <c r="M809" s="1">
        <v>63365</v>
      </c>
      <c r="N809" s="9">
        <f t="shared" si="146"/>
        <v>138.87792945632447</v>
      </c>
      <c r="O809" s="9">
        <f t="shared" si="147"/>
        <v>4</v>
      </c>
      <c r="P809" s="1">
        <v>27</v>
      </c>
      <c r="Q809" s="1">
        <v>63720</v>
      </c>
      <c r="R809" s="9">
        <f t="shared" si="148"/>
        <v>42.372881355932201</v>
      </c>
      <c r="S809" s="9">
        <f t="shared" si="149"/>
        <v>2</v>
      </c>
      <c r="T809" s="1">
        <v>9</v>
      </c>
      <c r="U809" s="1">
        <v>63720</v>
      </c>
      <c r="V809" s="9">
        <f t="shared" si="150"/>
        <v>14.124293785310735</v>
      </c>
      <c r="W809" s="9">
        <f t="shared" si="151"/>
        <v>1</v>
      </c>
      <c r="X809">
        <v>6</v>
      </c>
      <c r="Y809" s="1">
        <v>63720</v>
      </c>
      <c r="Z809" s="9">
        <f t="shared" si="154"/>
        <v>9.4161958568738235</v>
      </c>
      <c r="AA809" s="9">
        <f t="shared" si="155"/>
        <v>1</v>
      </c>
      <c r="AB809">
        <f t="shared" si="152"/>
        <v>2</v>
      </c>
      <c r="AC809" t="str">
        <f t="shared" si="153"/>
        <v/>
      </c>
    </row>
    <row r="810" spans="1:29" ht="15.75">
      <c r="A810">
        <v>1</v>
      </c>
      <c r="B810" s="1">
        <v>8201</v>
      </c>
      <c r="C810" s="8">
        <v>11</v>
      </c>
      <c r="D810" t="s">
        <v>1758</v>
      </c>
      <c r="E810" s="1" t="s">
        <v>1759</v>
      </c>
      <c r="F810" s="1" t="s">
        <v>1760</v>
      </c>
      <c r="G810" s="1" t="s">
        <v>1761</v>
      </c>
      <c r="H810" s="1">
        <v>70</v>
      </c>
      <c r="I810" s="13">
        <v>42301</v>
      </c>
      <c r="J810" s="9">
        <f t="shared" si="144"/>
        <v>165.48072149594572</v>
      </c>
      <c r="K810" s="9">
        <f t="shared" si="145"/>
        <v>5</v>
      </c>
      <c r="L810" s="1">
        <v>111</v>
      </c>
      <c r="M810" s="1">
        <v>42376</v>
      </c>
      <c r="N810" s="9">
        <f t="shared" si="146"/>
        <v>261.94072116292239</v>
      </c>
      <c r="O810" s="9">
        <f t="shared" si="147"/>
        <v>5</v>
      </c>
      <c r="P810" s="1">
        <v>130</v>
      </c>
      <c r="Q810" s="1">
        <v>42254</v>
      </c>
      <c r="R810" s="9">
        <f t="shared" si="148"/>
        <v>307.66317981729543</v>
      </c>
      <c r="S810" s="9">
        <f t="shared" si="149"/>
        <v>5</v>
      </c>
      <c r="T810" s="1">
        <v>129</v>
      </c>
      <c r="U810" s="1">
        <v>42254</v>
      </c>
      <c r="V810" s="9">
        <f t="shared" si="150"/>
        <v>305.29653997254695</v>
      </c>
      <c r="W810" s="9">
        <f t="shared" si="151"/>
        <v>5</v>
      </c>
      <c r="X810">
        <v>2</v>
      </c>
      <c r="Y810" s="1">
        <v>42254</v>
      </c>
      <c r="Z810" s="9">
        <f t="shared" si="154"/>
        <v>4.7332796894968521</v>
      </c>
      <c r="AA810" s="9">
        <f t="shared" si="155"/>
        <v>1</v>
      </c>
      <c r="AB810">
        <f t="shared" si="152"/>
        <v>4.2</v>
      </c>
      <c r="AC810" t="str">
        <f t="shared" si="153"/>
        <v>risk</v>
      </c>
    </row>
    <row r="811" spans="1:29" ht="15.75">
      <c r="A811">
        <v>2</v>
      </c>
      <c r="B811" s="1">
        <v>8202</v>
      </c>
      <c r="C811" s="8">
        <v>11</v>
      </c>
      <c r="D811" t="s">
        <v>1762</v>
      </c>
      <c r="E811" s="1" t="s">
        <v>1763</v>
      </c>
      <c r="F811" s="1" t="s">
        <v>1760</v>
      </c>
      <c r="G811" s="1" t="s">
        <v>1761</v>
      </c>
      <c r="H811" s="1">
        <v>2</v>
      </c>
      <c r="I811" s="14">
        <v>14049</v>
      </c>
      <c r="J811" s="9">
        <f t="shared" si="144"/>
        <v>14.235888675350559</v>
      </c>
      <c r="K811" s="9">
        <f t="shared" si="145"/>
        <v>1</v>
      </c>
      <c r="L811" s="1">
        <v>20</v>
      </c>
      <c r="M811" s="1">
        <v>14199</v>
      </c>
      <c r="N811" s="9">
        <f t="shared" si="146"/>
        <v>140.85498978801326</v>
      </c>
      <c r="O811" s="9">
        <f t="shared" si="147"/>
        <v>4</v>
      </c>
      <c r="P811" s="1">
        <v>14</v>
      </c>
      <c r="Q811" s="1">
        <v>14326</v>
      </c>
      <c r="R811" s="9">
        <f t="shared" si="148"/>
        <v>97.72441714365489</v>
      </c>
      <c r="S811" s="9">
        <f t="shared" si="149"/>
        <v>3</v>
      </c>
      <c r="T811" s="1">
        <v>0</v>
      </c>
      <c r="U811" s="1">
        <v>14326</v>
      </c>
      <c r="V811" s="9">
        <f t="shared" si="150"/>
        <v>0</v>
      </c>
      <c r="W811" s="9">
        <f t="shared" si="151"/>
        <v>1</v>
      </c>
      <c r="X811">
        <v>0</v>
      </c>
      <c r="Y811" s="1">
        <v>14326</v>
      </c>
      <c r="Z811" s="9">
        <f t="shared" si="154"/>
        <v>0</v>
      </c>
      <c r="AA811" s="9">
        <f t="shared" si="155"/>
        <v>1</v>
      </c>
      <c r="AB811">
        <f t="shared" si="152"/>
        <v>2</v>
      </c>
      <c r="AC811" t="str">
        <f t="shared" si="153"/>
        <v/>
      </c>
    </row>
    <row r="812" spans="1:29" ht="15.75">
      <c r="A812">
        <v>3</v>
      </c>
      <c r="B812" s="1">
        <v>8203</v>
      </c>
      <c r="C812" s="8">
        <v>11</v>
      </c>
      <c r="D812" t="s">
        <v>1764</v>
      </c>
      <c r="E812" s="1" t="s">
        <v>1765</v>
      </c>
      <c r="F812" s="1" t="s">
        <v>1760</v>
      </c>
      <c r="G812" s="1" t="s">
        <v>1761</v>
      </c>
      <c r="H812" s="1">
        <v>16</v>
      </c>
      <c r="I812" s="14">
        <v>14345</v>
      </c>
      <c r="J812" s="9">
        <f t="shared" si="144"/>
        <v>111.53712094806552</v>
      </c>
      <c r="K812" s="9">
        <f t="shared" si="145"/>
        <v>3</v>
      </c>
      <c r="L812" s="1">
        <v>31</v>
      </c>
      <c r="M812" s="1">
        <v>14384</v>
      </c>
      <c r="N812" s="9">
        <f t="shared" si="146"/>
        <v>215.51724137931035</v>
      </c>
      <c r="O812" s="9">
        <f t="shared" si="147"/>
        <v>5</v>
      </c>
      <c r="P812" s="1">
        <v>55</v>
      </c>
      <c r="Q812" s="1">
        <v>14380</v>
      </c>
      <c r="R812" s="9">
        <f t="shared" si="148"/>
        <v>382.47566063977746</v>
      </c>
      <c r="S812" s="9">
        <f t="shared" si="149"/>
        <v>5</v>
      </c>
      <c r="T812" s="1">
        <v>12</v>
      </c>
      <c r="U812" s="1">
        <v>14380</v>
      </c>
      <c r="V812" s="9">
        <f t="shared" si="150"/>
        <v>83.449235048678716</v>
      </c>
      <c r="W812" s="9">
        <f t="shared" si="151"/>
        <v>3</v>
      </c>
      <c r="X812">
        <v>2</v>
      </c>
      <c r="Y812" s="1">
        <v>14380</v>
      </c>
      <c r="Z812" s="9">
        <f t="shared" si="154"/>
        <v>13.908205841446454</v>
      </c>
      <c r="AA812" s="9">
        <f t="shared" si="155"/>
        <v>1</v>
      </c>
      <c r="AB812">
        <f t="shared" si="152"/>
        <v>3.4</v>
      </c>
      <c r="AC812" t="str">
        <f t="shared" si="153"/>
        <v>risk</v>
      </c>
    </row>
    <row r="813" spans="1:29" ht="15.75">
      <c r="A813">
        <v>4</v>
      </c>
      <c r="B813" s="1">
        <v>8204</v>
      </c>
      <c r="C813" s="8">
        <v>11</v>
      </c>
      <c r="D813" t="s">
        <v>1766</v>
      </c>
      <c r="E813" s="1" t="s">
        <v>1767</v>
      </c>
      <c r="F813" s="1" t="s">
        <v>1760</v>
      </c>
      <c r="G813" s="1" t="s">
        <v>1761</v>
      </c>
      <c r="H813" s="1">
        <v>77</v>
      </c>
      <c r="I813" s="14">
        <v>44122</v>
      </c>
      <c r="J813" s="9">
        <f t="shared" si="144"/>
        <v>174.51611441004488</v>
      </c>
      <c r="K813" s="9">
        <f t="shared" si="145"/>
        <v>5</v>
      </c>
      <c r="L813" s="1">
        <v>122</v>
      </c>
      <c r="M813" s="1">
        <v>44323</v>
      </c>
      <c r="N813" s="9">
        <f t="shared" si="146"/>
        <v>275.25212643548497</v>
      </c>
      <c r="O813" s="9">
        <f t="shared" si="147"/>
        <v>5</v>
      </c>
      <c r="P813" s="1">
        <v>145</v>
      </c>
      <c r="Q813" s="1">
        <v>44549</v>
      </c>
      <c r="R813" s="9">
        <f t="shared" si="148"/>
        <v>325.4842981885115</v>
      </c>
      <c r="S813" s="9">
        <f t="shared" si="149"/>
        <v>5</v>
      </c>
      <c r="T813" s="1">
        <v>27</v>
      </c>
      <c r="U813" s="1">
        <v>44549</v>
      </c>
      <c r="V813" s="9">
        <f t="shared" si="150"/>
        <v>60.607421041998698</v>
      </c>
      <c r="W813" s="9">
        <f t="shared" si="151"/>
        <v>2</v>
      </c>
      <c r="X813">
        <v>2</v>
      </c>
      <c r="Y813" s="1">
        <v>44549</v>
      </c>
      <c r="Z813" s="9">
        <f t="shared" si="154"/>
        <v>4.4894385957036071</v>
      </c>
      <c r="AA813" s="9">
        <f t="shared" si="155"/>
        <v>1</v>
      </c>
      <c r="AB813">
        <f t="shared" si="152"/>
        <v>3.6</v>
      </c>
      <c r="AC813" t="str">
        <f t="shared" si="153"/>
        <v>risk</v>
      </c>
    </row>
    <row r="814" spans="1:29" ht="15.75">
      <c r="A814">
        <v>5</v>
      </c>
      <c r="B814" s="1">
        <v>8205</v>
      </c>
      <c r="C814" s="8">
        <v>11</v>
      </c>
      <c r="D814" t="s">
        <v>1768</v>
      </c>
      <c r="E814" s="1" t="s">
        <v>1769</v>
      </c>
      <c r="F814" s="1" t="s">
        <v>1760</v>
      </c>
      <c r="G814" s="1" t="s">
        <v>1761</v>
      </c>
      <c r="H814" s="1">
        <v>52</v>
      </c>
      <c r="I814" s="14">
        <v>49364</v>
      </c>
      <c r="J814" s="9">
        <f t="shared" si="144"/>
        <v>105.33992383113198</v>
      </c>
      <c r="K814" s="9">
        <f t="shared" si="145"/>
        <v>3</v>
      </c>
      <c r="L814" s="1">
        <v>84</v>
      </c>
      <c r="M814" s="1">
        <v>49711</v>
      </c>
      <c r="N814" s="9">
        <f t="shared" si="146"/>
        <v>168.97668524069118</v>
      </c>
      <c r="O814" s="9">
        <f t="shared" si="147"/>
        <v>5</v>
      </c>
      <c r="P814" s="1">
        <v>158</v>
      </c>
      <c r="Q814" s="1">
        <v>49987</v>
      </c>
      <c r="R814" s="9">
        <f t="shared" si="148"/>
        <v>316.08218136715544</v>
      </c>
      <c r="S814" s="9">
        <f t="shared" si="149"/>
        <v>5</v>
      </c>
      <c r="T814" s="1">
        <v>28</v>
      </c>
      <c r="U814" s="1">
        <v>49987</v>
      </c>
      <c r="V814" s="9">
        <f t="shared" si="150"/>
        <v>56.014563786584517</v>
      </c>
      <c r="W814" s="9">
        <f t="shared" si="151"/>
        <v>2</v>
      </c>
      <c r="X814">
        <v>3</v>
      </c>
      <c r="Y814" s="1">
        <v>49987</v>
      </c>
      <c r="Z814" s="9">
        <f t="shared" si="154"/>
        <v>6.001560405705483</v>
      </c>
      <c r="AA814" s="9">
        <f t="shared" si="155"/>
        <v>1</v>
      </c>
      <c r="AB814">
        <f t="shared" si="152"/>
        <v>3.2</v>
      </c>
      <c r="AC814" t="str">
        <f t="shared" si="153"/>
        <v>risk</v>
      </c>
    </row>
    <row r="815" spans="1:29" ht="15.75">
      <c r="A815">
        <v>6</v>
      </c>
      <c r="B815" s="1">
        <v>8206</v>
      </c>
      <c r="C815" s="8">
        <v>11</v>
      </c>
      <c r="D815" t="s">
        <v>1770</v>
      </c>
      <c r="E815" s="1" t="s">
        <v>1771</v>
      </c>
      <c r="F815" s="1" t="s">
        <v>1760</v>
      </c>
      <c r="G815" s="1" t="s">
        <v>1761</v>
      </c>
      <c r="H815" s="1">
        <v>35</v>
      </c>
      <c r="I815" s="14">
        <v>27660</v>
      </c>
      <c r="J815" s="9">
        <f t="shared" si="144"/>
        <v>126.53651482284889</v>
      </c>
      <c r="K815" s="9">
        <f t="shared" si="145"/>
        <v>4</v>
      </c>
      <c r="L815" s="1">
        <v>51</v>
      </c>
      <c r="M815" s="1">
        <v>27829</v>
      </c>
      <c r="N815" s="9">
        <f t="shared" si="146"/>
        <v>183.26206475259622</v>
      </c>
      <c r="O815" s="9">
        <f t="shared" si="147"/>
        <v>5</v>
      </c>
      <c r="P815" s="1">
        <v>68</v>
      </c>
      <c r="Q815" s="1">
        <v>27894</v>
      </c>
      <c r="R815" s="9">
        <f t="shared" si="148"/>
        <v>243.78002437800242</v>
      </c>
      <c r="S815" s="9">
        <f t="shared" si="149"/>
        <v>5</v>
      </c>
      <c r="T815" s="1">
        <v>13</v>
      </c>
      <c r="U815" s="1">
        <v>27894</v>
      </c>
      <c r="V815" s="9">
        <f t="shared" si="150"/>
        <v>46.605004660500462</v>
      </c>
      <c r="W815" s="9">
        <f t="shared" si="151"/>
        <v>2</v>
      </c>
      <c r="X815">
        <v>3</v>
      </c>
      <c r="Y815" s="1">
        <v>27894</v>
      </c>
      <c r="Z815" s="9">
        <f t="shared" si="154"/>
        <v>10.755001075500108</v>
      </c>
      <c r="AA815" s="9">
        <f t="shared" si="155"/>
        <v>1</v>
      </c>
      <c r="AB815">
        <f t="shared" si="152"/>
        <v>3.4</v>
      </c>
      <c r="AC815" t="str">
        <f t="shared" si="153"/>
        <v>risk</v>
      </c>
    </row>
    <row r="816" spans="1:29" ht="15.75">
      <c r="A816">
        <v>7</v>
      </c>
      <c r="B816" s="1">
        <v>8207</v>
      </c>
      <c r="C816" s="8">
        <v>11</v>
      </c>
      <c r="D816" t="s">
        <v>1772</v>
      </c>
      <c r="E816" s="1" t="s">
        <v>1773</v>
      </c>
      <c r="F816" s="1" t="s">
        <v>1760</v>
      </c>
      <c r="G816" s="1" t="s">
        <v>1761</v>
      </c>
      <c r="H816" s="1">
        <v>23</v>
      </c>
      <c r="I816" s="14">
        <v>26038</v>
      </c>
      <c r="J816" s="9">
        <f t="shared" si="144"/>
        <v>88.332437207158762</v>
      </c>
      <c r="K816" s="9">
        <f t="shared" si="145"/>
        <v>3</v>
      </c>
      <c r="L816" s="1">
        <v>34</v>
      </c>
      <c r="M816" s="1">
        <v>26089</v>
      </c>
      <c r="N816" s="9">
        <f t="shared" si="146"/>
        <v>130.32312468856605</v>
      </c>
      <c r="O816" s="9">
        <f t="shared" si="147"/>
        <v>4</v>
      </c>
      <c r="P816" s="1">
        <v>63</v>
      </c>
      <c r="Q816" s="1">
        <v>26101</v>
      </c>
      <c r="R816" s="9">
        <f t="shared" si="148"/>
        <v>241.37006244971457</v>
      </c>
      <c r="S816" s="9">
        <f t="shared" si="149"/>
        <v>5</v>
      </c>
      <c r="T816" s="1">
        <v>6</v>
      </c>
      <c r="U816" s="1">
        <v>26101</v>
      </c>
      <c r="V816" s="9">
        <f t="shared" si="150"/>
        <v>22.987624995210911</v>
      </c>
      <c r="W816" s="9">
        <f t="shared" si="151"/>
        <v>1</v>
      </c>
      <c r="X816">
        <v>0</v>
      </c>
      <c r="Y816" s="1">
        <v>26101</v>
      </c>
      <c r="Z816" s="9">
        <f t="shared" si="154"/>
        <v>0</v>
      </c>
      <c r="AA816" s="9">
        <f t="shared" si="155"/>
        <v>1</v>
      </c>
      <c r="AB816">
        <f t="shared" si="152"/>
        <v>2.8</v>
      </c>
      <c r="AC816" t="str">
        <f t="shared" si="153"/>
        <v/>
      </c>
    </row>
    <row r="817" spans="1:29" ht="15.75">
      <c r="A817">
        <v>8</v>
      </c>
      <c r="B817" s="1">
        <v>8208</v>
      </c>
      <c r="C817" s="8">
        <v>11</v>
      </c>
      <c r="D817" t="s">
        <v>1774</v>
      </c>
      <c r="E817" s="1" t="s">
        <v>1775</v>
      </c>
      <c r="F817" s="1" t="s">
        <v>1760</v>
      </c>
      <c r="G817" s="1" t="s">
        <v>1761</v>
      </c>
      <c r="H817" s="1">
        <v>53</v>
      </c>
      <c r="I817" s="15">
        <v>48656</v>
      </c>
      <c r="J817" s="9">
        <f t="shared" si="144"/>
        <v>108.92798421571852</v>
      </c>
      <c r="K817" s="9">
        <f t="shared" si="145"/>
        <v>3</v>
      </c>
      <c r="L817" s="1">
        <v>76</v>
      </c>
      <c r="M817" s="1">
        <v>48955</v>
      </c>
      <c r="N817" s="9">
        <f t="shared" si="146"/>
        <v>155.24461239914208</v>
      </c>
      <c r="O817" s="9">
        <f t="shared" si="147"/>
        <v>4</v>
      </c>
      <c r="P817" s="1">
        <v>78</v>
      </c>
      <c r="Q817" s="1">
        <v>49022</v>
      </c>
      <c r="R817" s="9">
        <f t="shared" si="148"/>
        <v>159.11223532291623</v>
      </c>
      <c r="S817" s="9">
        <f t="shared" si="149"/>
        <v>4</v>
      </c>
      <c r="T817" s="1">
        <v>27</v>
      </c>
      <c r="U817" s="1">
        <v>49022</v>
      </c>
      <c r="V817" s="9">
        <f t="shared" si="150"/>
        <v>55.077312227163311</v>
      </c>
      <c r="W817" s="9">
        <f t="shared" si="151"/>
        <v>2</v>
      </c>
      <c r="X817">
        <v>9</v>
      </c>
      <c r="Y817" s="1">
        <v>49022</v>
      </c>
      <c r="Z817" s="9">
        <f t="shared" si="154"/>
        <v>18.359104075721103</v>
      </c>
      <c r="AA817" s="9">
        <f t="shared" si="155"/>
        <v>1</v>
      </c>
      <c r="AB817">
        <f t="shared" si="152"/>
        <v>2.8</v>
      </c>
      <c r="AC817" t="str">
        <f t="shared" si="153"/>
        <v/>
      </c>
    </row>
    <row r="818" spans="1:29" ht="15.75">
      <c r="A818">
        <v>1</v>
      </c>
      <c r="B818" s="1">
        <v>8301</v>
      </c>
      <c r="C818" s="8">
        <v>11</v>
      </c>
      <c r="D818" t="s">
        <v>1776</v>
      </c>
      <c r="E818" s="1" t="s">
        <v>1777</v>
      </c>
      <c r="F818" s="1" t="s">
        <v>1778</v>
      </c>
      <c r="G818" s="1" t="s">
        <v>1779</v>
      </c>
      <c r="H818" s="1">
        <v>391</v>
      </c>
      <c r="I818" s="13">
        <v>240842</v>
      </c>
      <c r="J818" s="9">
        <f t="shared" si="144"/>
        <v>162.34709892792787</v>
      </c>
      <c r="K818" s="9">
        <f t="shared" si="145"/>
        <v>5</v>
      </c>
      <c r="L818" s="1">
        <v>544</v>
      </c>
      <c r="M818" s="1">
        <v>244972</v>
      </c>
      <c r="N818" s="9">
        <f t="shared" si="146"/>
        <v>222.06619532028148</v>
      </c>
      <c r="O818" s="9">
        <f t="shared" si="147"/>
        <v>5</v>
      </c>
      <c r="P818" s="1">
        <v>359</v>
      </c>
      <c r="Q818" s="1">
        <v>248792</v>
      </c>
      <c r="R818" s="9">
        <f t="shared" si="148"/>
        <v>144.29724428438215</v>
      </c>
      <c r="S818" s="9">
        <f t="shared" si="149"/>
        <v>4</v>
      </c>
      <c r="T818" s="1">
        <v>109</v>
      </c>
      <c r="U818" s="1">
        <v>248792</v>
      </c>
      <c r="V818" s="9">
        <f t="shared" si="150"/>
        <v>43.81169812534165</v>
      </c>
      <c r="W818" s="9">
        <f t="shared" si="151"/>
        <v>2</v>
      </c>
      <c r="X818">
        <v>13</v>
      </c>
      <c r="Y818" s="1">
        <v>248792</v>
      </c>
      <c r="Z818" s="9">
        <f t="shared" si="154"/>
        <v>5.2252484002701047</v>
      </c>
      <c r="AA818" s="9">
        <f t="shared" si="155"/>
        <v>1</v>
      </c>
      <c r="AB818">
        <f t="shared" si="152"/>
        <v>3.4</v>
      </c>
      <c r="AC818" t="str">
        <f t="shared" si="153"/>
        <v>risk</v>
      </c>
    </row>
    <row r="819" spans="1:29" ht="15.75">
      <c r="A819">
        <v>2</v>
      </c>
      <c r="B819" s="1">
        <v>8302</v>
      </c>
      <c r="C819" s="8">
        <v>11</v>
      </c>
      <c r="D819" t="s">
        <v>1780</v>
      </c>
      <c r="E819" s="1" t="s">
        <v>1781</v>
      </c>
      <c r="F819" s="1" t="s">
        <v>1778</v>
      </c>
      <c r="G819" s="1" t="s">
        <v>1779</v>
      </c>
      <c r="H819" s="1">
        <v>205</v>
      </c>
      <c r="I819" s="14">
        <v>56507</v>
      </c>
      <c r="J819" s="9">
        <f t="shared" si="144"/>
        <v>362.78691135611513</v>
      </c>
      <c r="K819" s="9">
        <f t="shared" si="145"/>
        <v>5</v>
      </c>
      <c r="L819" s="1">
        <v>161</v>
      </c>
      <c r="M819" s="1">
        <v>57924</v>
      </c>
      <c r="N819" s="9">
        <f t="shared" si="146"/>
        <v>277.95041778882671</v>
      </c>
      <c r="O819" s="9">
        <f t="shared" si="147"/>
        <v>5</v>
      </c>
      <c r="P819" s="1">
        <v>107</v>
      </c>
      <c r="Q819" s="1">
        <v>58932</v>
      </c>
      <c r="R819" s="9">
        <f t="shared" si="148"/>
        <v>181.56519378266478</v>
      </c>
      <c r="S819" s="9">
        <f t="shared" si="149"/>
        <v>5</v>
      </c>
      <c r="T819" s="1">
        <v>29</v>
      </c>
      <c r="U819" s="1">
        <v>58932</v>
      </c>
      <c r="V819" s="9">
        <f t="shared" si="150"/>
        <v>49.209258128011946</v>
      </c>
      <c r="W819" s="9">
        <f t="shared" si="151"/>
        <v>2</v>
      </c>
      <c r="X819">
        <v>3</v>
      </c>
      <c r="Y819" s="1">
        <v>58932</v>
      </c>
      <c r="Z819" s="9">
        <f t="shared" si="154"/>
        <v>5.0906129097943396</v>
      </c>
      <c r="AA819" s="9">
        <f t="shared" si="155"/>
        <v>1</v>
      </c>
      <c r="AB819">
        <f t="shared" si="152"/>
        <v>3.6</v>
      </c>
      <c r="AC819" t="str">
        <f t="shared" si="153"/>
        <v>risk</v>
      </c>
    </row>
    <row r="820" spans="1:29" ht="15.75">
      <c r="A820">
        <v>3</v>
      </c>
      <c r="B820" s="1">
        <v>8303</v>
      </c>
      <c r="C820" s="8">
        <v>11</v>
      </c>
      <c r="D820" t="s">
        <v>1782</v>
      </c>
      <c r="E820" s="1" t="s">
        <v>1783</v>
      </c>
      <c r="F820" s="1" t="s">
        <v>1778</v>
      </c>
      <c r="G820" s="1" t="s">
        <v>1779</v>
      </c>
      <c r="H820" s="1">
        <v>183</v>
      </c>
      <c r="I820" s="15">
        <v>100743</v>
      </c>
      <c r="J820" s="9">
        <f t="shared" si="144"/>
        <v>181.65033798874364</v>
      </c>
      <c r="K820" s="9">
        <f t="shared" si="145"/>
        <v>5</v>
      </c>
      <c r="L820" s="1">
        <v>224</v>
      </c>
      <c r="M820" s="1">
        <v>103217</v>
      </c>
      <c r="N820" s="9">
        <f t="shared" si="146"/>
        <v>217.01851439200905</v>
      </c>
      <c r="O820" s="9">
        <f t="shared" si="147"/>
        <v>5</v>
      </c>
      <c r="P820" s="1">
        <v>107</v>
      </c>
      <c r="Q820" s="1">
        <v>105673</v>
      </c>
      <c r="R820" s="9">
        <f t="shared" si="148"/>
        <v>101.25576069573117</v>
      </c>
      <c r="S820" s="9">
        <f t="shared" si="149"/>
        <v>3</v>
      </c>
      <c r="T820" s="1">
        <v>39</v>
      </c>
      <c r="U820" s="1">
        <v>105673</v>
      </c>
      <c r="V820" s="9">
        <f t="shared" si="150"/>
        <v>36.906305300313228</v>
      </c>
      <c r="W820" s="9">
        <f t="shared" si="151"/>
        <v>1</v>
      </c>
      <c r="X820">
        <v>6</v>
      </c>
      <c r="Y820" s="1">
        <v>105673</v>
      </c>
      <c r="Z820" s="9">
        <f t="shared" si="154"/>
        <v>5.6778931231251129</v>
      </c>
      <c r="AA820" s="9">
        <f t="shared" si="155"/>
        <v>1</v>
      </c>
      <c r="AB820">
        <f t="shared" si="152"/>
        <v>3</v>
      </c>
      <c r="AC820" t="str">
        <f t="shared" si="153"/>
        <v/>
      </c>
    </row>
    <row r="821" spans="1:29" ht="15.75">
      <c r="A821">
        <v>1</v>
      </c>
      <c r="B821" s="1">
        <v>8401</v>
      </c>
      <c r="C821" s="8">
        <v>11</v>
      </c>
      <c r="D821" t="s">
        <v>1784</v>
      </c>
      <c r="E821" s="1" t="s">
        <v>1785</v>
      </c>
      <c r="F821" s="1" t="s">
        <v>1786</v>
      </c>
      <c r="G821" s="1" t="s">
        <v>1787</v>
      </c>
      <c r="H821" s="1">
        <v>212</v>
      </c>
      <c r="I821" s="13">
        <v>177869</v>
      </c>
      <c r="J821" s="9">
        <f t="shared" si="144"/>
        <v>119.18884122584599</v>
      </c>
      <c r="K821" s="9">
        <f t="shared" si="145"/>
        <v>3</v>
      </c>
      <c r="L821" s="1">
        <v>255</v>
      </c>
      <c r="M821" s="1">
        <v>179452</v>
      </c>
      <c r="N821" s="9">
        <f t="shared" si="146"/>
        <v>142.09928003031453</v>
      </c>
      <c r="O821" s="9">
        <f t="shared" si="147"/>
        <v>4</v>
      </c>
      <c r="P821" s="1">
        <v>136</v>
      </c>
      <c r="Q821" s="1">
        <v>180993</v>
      </c>
      <c r="R821" s="9">
        <f t="shared" si="148"/>
        <v>75.141027553551794</v>
      </c>
      <c r="S821" s="9">
        <f t="shared" si="149"/>
        <v>2</v>
      </c>
      <c r="T821" s="1">
        <v>47</v>
      </c>
      <c r="U821" s="1">
        <v>180993</v>
      </c>
      <c r="V821" s="9">
        <f t="shared" si="150"/>
        <v>25.967855110418633</v>
      </c>
      <c r="W821" s="9">
        <f t="shared" si="151"/>
        <v>1</v>
      </c>
      <c r="X821">
        <v>4</v>
      </c>
      <c r="Y821" s="1">
        <v>180993</v>
      </c>
      <c r="Z821" s="9">
        <f t="shared" si="154"/>
        <v>2.2100302221632879</v>
      </c>
      <c r="AA821" s="9">
        <f t="shared" si="155"/>
        <v>1</v>
      </c>
      <c r="AB821">
        <f t="shared" si="152"/>
        <v>2.2000000000000002</v>
      </c>
      <c r="AC821" t="str">
        <f t="shared" si="153"/>
        <v>risk</v>
      </c>
    </row>
    <row r="822" spans="1:29" ht="15.75">
      <c r="A822">
        <v>2</v>
      </c>
      <c r="B822" s="1">
        <v>8402</v>
      </c>
      <c r="C822" s="8">
        <v>11</v>
      </c>
      <c r="D822" t="s">
        <v>1788</v>
      </c>
      <c r="E822" s="1" t="s">
        <v>1789</v>
      </c>
      <c r="F822" s="1" t="s">
        <v>1786</v>
      </c>
      <c r="G822" s="1" t="s">
        <v>1787</v>
      </c>
      <c r="H822" s="1">
        <v>148</v>
      </c>
      <c r="I822" s="14">
        <v>105933</v>
      </c>
      <c r="J822" s="9">
        <f t="shared" si="144"/>
        <v>139.7109493736607</v>
      </c>
      <c r="K822" s="9">
        <f t="shared" si="145"/>
        <v>4</v>
      </c>
      <c r="L822" s="1">
        <v>335</v>
      </c>
      <c r="M822" s="1">
        <v>106614</v>
      </c>
      <c r="N822" s="9">
        <f t="shared" si="146"/>
        <v>314.21764496220004</v>
      </c>
      <c r="O822" s="9">
        <f t="shared" si="147"/>
        <v>5</v>
      </c>
      <c r="P822" s="1">
        <v>70</v>
      </c>
      <c r="Q822" s="1">
        <v>107266</v>
      </c>
      <c r="R822" s="9">
        <f t="shared" si="148"/>
        <v>65.2583297596629</v>
      </c>
      <c r="S822" s="9">
        <f t="shared" si="149"/>
        <v>2</v>
      </c>
      <c r="T822" s="1">
        <v>86</v>
      </c>
      <c r="U822" s="1">
        <v>107266</v>
      </c>
      <c r="V822" s="9">
        <f t="shared" si="150"/>
        <v>80.174519419014402</v>
      </c>
      <c r="W822" s="9">
        <f t="shared" si="151"/>
        <v>3</v>
      </c>
      <c r="X822">
        <v>1</v>
      </c>
      <c r="Y822" s="1">
        <v>107266</v>
      </c>
      <c r="Z822" s="9">
        <f t="shared" si="154"/>
        <v>0.93226185370946979</v>
      </c>
      <c r="AA822" s="9">
        <f t="shared" si="155"/>
        <v>1</v>
      </c>
      <c r="AB822">
        <f t="shared" si="152"/>
        <v>3</v>
      </c>
      <c r="AC822" t="str">
        <f t="shared" si="153"/>
        <v/>
      </c>
    </row>
    <row r="823" spans="1:29" ht="15.75">
      <c r="A823">
        <v>3</v>
      </c>
      <c r="B823" s="1">
        <v>8403</v>
      </c>
      <c r="C823" s="8">
        <v>11</v>
      </c>
      <c r="D823" t="s">
        <v>1790</v>
      </c>
      <c r="E823" s="1" t="s">
        <v>1791</v>
      </c>
      <c r="F823" s="1" t="s">
        <v>1786</v>
      </c>
      <c r="G823" s="1" t="s">
        <v>1787</v>
      </c>
      <c r="H823" s="1">
        <v>42</v>
      </c>
      <c r="I823" s="14">
        <v>37551</v>
      </c>
      <c r="J823" s="9">
        <f t="shared" si="144"/>
        <v>111.84788687385156</v>
      </c>
      <c r="K823" s="9">
        <f t="shared" si="145"/>
        <v>3</v>
      </c>
      <c r="L823" s="1">
        <v>47</v>
      </c>
      <c r="M823" s="1">
        <v>37607</v>
      </c>
      <c r="N823" s="9">
        <f t="shared" si="146"/>
        <v>124.97673305501635</v>
      </c>
      <c r="O823" s="9">
        <f t="shared" si="147"/>
        <v>4</v>
      </c>
      <c r="P823" s="1">
        <v>14</v>
      </c>
      <c r="Q823" s="1">
        <v>37687</v>
      </c>
      <c r="R823" s="9">
        <f t="shared" si="148"/>
        <v>37.148088200175124</v>
      </c>
      <c r="S823" s="9">
        <f t="shared" si="149"/>
        <v>1</v>
      </c>
      <c r="T823" s="1">
        <v>16</v>
      </c>
      <c r="U823" s="1">
        <v>37687</v>
      </c>
      <c r="V823" s="9">
        <f t="shared" si="150"/>
        <v>42.454957943057288</v>
      </c>
      <c r="W823" s="9">
        <f t="shared" si="151"/>
        <v>2</v>
      </c>
      <c r="X823">
        <v>0</v>
      </c>
      <c r="Y823" s="1">
        <v>37687</v>
      </c>
      <c r="Z823" s="9">
        <f t="shared" si="154"/>
        <v>0</v>
      </c>
      <c r="AA823" s="9">
        <f t="shared" si="155"/>
        <v>1</v>
      </c>
      <c r="AB823">
        <f t="shared" si="152"/>
        <v>2.2000000000000002</v>
      </c>
      <c r="AC823" t="str">
        <f t="shared" si="153"/>
        <v/>
      </c>
    </row>
    <row r="824" spans="1:29" ht="15.75">
      <c r="A824">
        <v>4</v>
      </c>
      <c r="B824" s="1">
        <v>8404</v>
      </c>
      <c r="C824" s="8">
        <v>11</v>
      </c>
      <c r="D824" t="s">
        <v>1792</v>
      </c>
      <c r="E824" s="1" t="s">
        <v>1793</v>
      </c>
      <c r="F824" s="1" t="s">
        <v>1786</v>
      </c>
      <c r="G824" s="1" t="s">
        <v>1787</v>
      </c>
      <c r="H824" s="1">
        <v>172</v>
      </c>
      <c r="I824" s="14">
        <v>66554</v>
      </c>
      <c r="J824" s="9">
        <f t="shared" si="144"/>
        <v>258.43675812122484</v>
      </c>
      <c r="K824" s="9">
        <f t="shared" si="145"/>
        <v>5</v>
      </c>
      <c r="L824" s="1">
        <v>68</v>
      </c>
      <c r="M824" s="1">
        <v>68068</v>
      </c>
      <c r="N824" s="9">
        <f t="shared" si="146"/>
        <v>99.900099900099903</v>
      </c>
      <c r="O824" s="9">
        <f t="shared" si="147"/>
        <v>3</v>
      </c>
      <c r="P824" s="1">
        <v>47</v>
      </c>
      <c r="Q824" s="1">
        <v>69476</v>
      </c>
      <c r="R824" s="9">
        <f t="shared" si="148"/>
        <v>67.649260176175943</v>
      </c>
      <c r="S824" s="9">
        <f t="shared" si="149"/>
        <v>2</v>
      </c>
      <c r="T824" s="1">
        <v>15</v>
      </c>
      <c r="U824" s="1">
        <v>69476</v>
      </c>
      <c r="V824" s="9">
        <f t="shared" si="150"/>
        <v>21.590189417928492</v>
      </c>
      <c r="W824" s="9">
        <f t="shared" si="151"/>
        <v>1</v>
      </c>
      <c r="X824">
        <v>4</v>
      </c>
      <c r="Y824" s="1">
        <v>69476</v>
      </c>
      <c r="Z824" s="9">
        <f t="shared" si="154"/>
        <v>5.7573838447809313</v>
      </c>
      <c r="AA824" s="9">
        <f t="shared" si="155"/>
        <v>1</v>
      </c>
      <c r="AB824">
        <f t="shared" si="152"/>
        <v>2.4</v>
      </c>
      <c r="AC824" t="str">
        <f t="shared" si="153"/>
        <v/>
      </c>
    </row>
    <row r="825" spans="1:29" ht="15.75">
      <c r="A825">
        <v>5</v>
      </c>
      <c r="B825" s="1">
        <v>8405</v>
      </c>
      <c r="C825" s="8">
        <v>11</v>
      </c>
      <c r="D825" t="s">
        <v>1794</v>
      </c>
      <c r="E825" s="1" t="s">
        <v>1795</v>
      </c>
      <c r="F825" s="1" t="s">
        <v>1786</v>
      </c>
      <c r="G825" s="1" t="s">
        <v>1787</v>
      </c>
      <c r="H825" s="1">
        <v>47</v>
      </c>
      <c r="I825" s="14">
        <v>17184</v>
      </c>
      <c r="J825" s="9">
        <f t="shared" si="144"/>
        <v>273.5102420856611</v>
      </c>
      <c r="K825" s="9">
        <f t="shared" si="145"/>
        <v>5</v>
      </c>
      <c r="L825" s="1">
        <v>14</v>
      </c>
      <c r="M825" s="1">
        <v>17533</v>
      </c>
      <c r="N825" s="9">
        <f t="shared" si="146"/>
        <v>79.849426795186218</v>
      </c>
      <c r="O825" s="9">
        <f t="shared" si="147"/>
        <v>2</v>
      </c>
      <c r="P825" s="1">
        <v>12</v>
      </c>
      <c r="Q825" s="1">
        <v>18004</v>
      </c>
      <c r="R825" s="9">
        <f t="shared" si="148"/>
        <v>66.651855143301489</v>
      </c>
      <c r="S825" s="9">
        <f t="shared" si="149"/>
        <v>2</v>
      </c>
      <c r="T825" s="1">
        <v>36</v>
      </c>
      <c r="U825" s="1">
        <v>18004</v>
      </c>
      <c r="V825" s="9">
        <f t="shared" si="150"/>
        <v>199.95556542990448</v>
      </c>
      <c r="W825" s="9">
        <f t="shared" si="151"/>
        <v>5</v>
      </c>
      <c r="X825">
        <v>0</v>
      </c>
      <c r="Y825" s="1">
        <v>18004</v>
      </c>
      <c r="Z825" s="9">
        <f t="shared" si="154"/>
        <v>0</v>
      </c>
      <c r="AA825" s="9">
        <f t="shared" si="155"/>
        <v>1</v>
      </c>
      <c r="AB825">
        <f t="shared" si="152"/>
        <v>3</v>
      </c>
      <c r="AC825" t="str">
        <f t="shared" si="153"/>
        <v/>
      </c>
    </row>
    <row r="826" spans="1:29" ht="15.75">
      <c r="A826">
        <v>6</v>
      </c>
      <c r="B826" s="1">
        <v>8406</v>
      </c>
      <c r="C826" s="8">
        <v>11</v>
      </c>
      <c r="D826" t="s">
        <v>1796</v>
      </c>
      <c r="E826" s="1" t="s">
        <v>1797</v>
      </c>
      <c r="F826" s="1" t="s">
        <v>1786</v>
      </c>
      <c r="G826" s="1" t="s">
        <v>1787</v>
      </c>
      <c r="H826" s="1">
        <v>24</v>
      </c>
      <c r="I826" s="14">
        <v>51369</v>
      </c>
      <c r="J826" s="9">
        <f t="shared" si="144"/>
        <v>46.72078490918647</v>
      </c>
      <c r="K826" s="9">
        <f t="shared" si="145"/>
        <v>2</v>
      </c>
      <c r="L826" s="1">
        <v>6</v>
      </c>
      <c r="M826" s="1">
        <v>51642</v>
      </c>
      <c r="N826" s="9">
        <f t="shared" si="146"/>
        <v>11.618450098756826</v>
      </c>
      <c r="O826" s="9">
        <f t="shared" si="147"/>
        <v>1</v>
      </c>
      <c r="P826" s="1">
        <v>29</v>
      </c>
      <c r="Q826" s="1">
        <v>51845</v>
      </c>
      <c r="R826" s="9">
        <f t="shared" si="148"/>
        <v>55.935962966534866</v>
      </c>
      <c r="S826" s="9">
        <f t="shared" si="149"/>
        <v>2</v>
      </c>
      <c r="T826" s="1">
        <v>9</v>
      </c>
      <c r="U826" s="1">
        <v>51845</v>
      </c>
      <c r="V826" s="9">
        <f t="shared" si="150"/>
        <v>17.359436782717715</v>
      </c>
      <c r="W826" s="9">
        <f t="shared" si="151"/>
        <v>1</v>
      </c>
      <c r="X826">
        <v>0</v>
      </c>
      <c r="Y826" s="1">
        <v>51845</v>
      </c>
      <c r="Z826" s="9">
        <f t="shared" si="154"/>
        <v>0</v>
      </c>
      <c r="AA826" s="9">
        <f t="shared" si="155"/>
        <v>1</v>
      </c>
      <c r="AB826">
        <f t="shared" si="152"/>
        <v>1.4</v>
      </c>
      <c r="AC826" t="str">
        <f t="shared" si="153"/>
        <v/>
      </c>
    </row>
    <row r="827" spans="1:29" ht="15.75">
      <c r="A827">
        <v>7</v>
      </c>
      <c r="B827" s="1">
        <v>8407</v>
      </c>
      <c r="C827" s="8">
        <v>11</v>
      </c>
      <c r="D827" t="s">
        <v>1798</v>
      </c>
      <c r="E827" s="1" t="s">
        <v>1799</v>
      </c>
      <c r="F827" s="1" t="s">
        <v>1786</v>
      </c>
      <c r="G827" s="1" t="s">
        <v>1787</v>
      </c>
      <c r="H827" s="1">
        <v>37</v>
      </c>
      <c r="I827" s="14">
        <v>54454</v>
      </c>
      <c r="J827" s="9">
        <f t="shared" si="144"/>
        <v>67.947258236309537</v>
      </c>
      <c r="K827" s="9">
        <f t="shared" si="145"/>
        <v>2</v>
      </c>
      <c r="L827" s="1">
        <v>23</v>
      </c>
      <c r="M827" s="1">
        <v>54595</v>
      </c>
      <c r="N827" s="9">
        <f t="shared" si="146"/>
        <v>42.128400036633394</v>
      </c>
      <c r="O827" s="9">
        <f t="shared" si="147"/>
        <v>2</v>
      </c>
      <c r="P827" s="1">
        <v>26</v>
      </c>
      <c r="Q827" s="1">
        <v>54709</v>
      </c>
      <c r="R827" s="9">
        <f t="shared" si="148"/>
        <v>47.524173353561572</v>
      </c>
      <c r="S827" s="9">
        <f t="shared" si="149"/>
        <v>2</v>
      </c>
      <c r="T827" s="1">
        <v>4</v>
      </c>
      <c r="U827" s="1">
        <v>54709</v>
      </c>
      <c r="V827" s="9">
        <f t="shared" si="150"/>
        <v>7.3114112851633184</v>
      </c>
      <c r="W827" s="9">
        <f t="shared" si="151"/>
        <v>1</v>
      </c>
      <c r="X827">
        <v>0</v>
      </c>
      <c r="Y827" s="1">
        <v>54709</v>
      </c>
      <c r="Z827" s="9">
        <f t="shared" si="154"/>
        <v>0</v>
      </c>
      <c r="AA827" s="9">
        <f t="shared" si="155"/>
        <v>1</v>
      </c>
      <c r="AB827">
        <f t="shared" si="152"/>
        <v>1.6</v>
      </c>
      <c r="AC827" t="str">
        <f t="shared" si="153"/>
        <v/>
      </c>
    </row>
    <row r="828" spans="1:29" ht="15.75">
      <c r="A828">
        <v>8</v>
      </c>
      <c r="B828" s="1">
        <v>8408</v>
      </c>
      <c r="C828" s="8">
        <v>11</v>
      </c>
      <c r="D828" t="s">
        <v>1800</v>
      </c>
      <c r="E828" s="1" t="s">
        <v>1801</v>
      </c>
      <c r="F828" s="1" t="s">
        <v>1786</v>
      </c>
      <c r="G828" s="1" t="s">
        <v>1787</v>
      </c>
      <c r="H828" s="1">
        <v>21</v>
      </c>
      <c r="I828" s="14">
        <v>43931</v>
      </c>
      <c r="J828" s="9">
        <f t="shared" si="144"/>
        <v>47.802235323575609</v>
      </c>
      <c r="K828" s="9">
        <f t="shared" si="145"/>
        <v>2</v>
      </c>
      <c r="L828" s="1">
        <v>13</v>
      </c>
      <c r="M828" s="1">
        <v>44033</v>
      </c>
      <c r="N828" s="9">
        <f t="shared" si="146"/>
        <v>29.52331206140849</v>
      </c>
      <c r="O828" s="9">
        <f t="shared" si="147"/>
        <v>1</v>
      </c>
      <c r="P828" s="1">
        <v>8</v>
      </c>
      <c r="Q828" s="1">
        <v>44128</v>
      </c>
      <c r="R828" s="9">
        <f t="shared" si="148"/>
        <v>18.129079042784628</v>
      </c>
      <c r="S828" s="9">
        <f t="shared" si="149"/>
        <v>1</v>
      </c>
      <c r="T828" s="1">
        <v>4</v>
      </c>
      <c r="U828" s="1">
        <v>44128</v>
      </c>
      <c r="V828" s="9">
        <f t="shared" si="150"/>
        <v>9.0645395213923141</v>
      </c>
      <c r="W828" s="9">
        <f t="shared" si="151"/>
        <v>1</v>
      </c>
      <c r="X828">
        <v>0</v>
      </c>
      <c r="Y828" s="1">
        <v>44128</v>
      </c>
      <c r="Z828" s="9">
        <f t="shared" si="154"/>
        <v>0</v>
      </c>
      <c r="AA828" s="9">
        <f t="shared" si="155"/>
        <v>1</v>
      </c>
      <c r="AB828">
        <f t="shared" si="152"/>
        <v>1.2</v>
      </c>
      <c r="AC828" t="str">
        <f t="shared" si="153"/>
        <v/>
      </c>
    </row>
    <row r="829" spans="1:29" ht="15.75">
      <c r="A829">
        <v>9</v>
      </c>
      <c r="B829" s="1">
        <v>8409</v>
      </c>
      <c r="C829" s="8">
        <v>11</v>
      </c>
      <c r="D829" t="s">
        <v>1802</v>
      </c>
      <c r="E829" s="1" t="s">
        <v>1803</v>
      </c>
      <c r="F829" s="1" t="s">
        <v>1786</v>
      </c>
      <c r="G829" s="1" t="s">
        <v>1787</v>
      </c>
      <c r="H829" s="1">
        <v>14</v>
      </c>
      <c r="I829" s="14">
        <v>16050</v>
      </c>
      <c r="J829" s="9">
        <f t="shared" si="144"/>
        <v>87.227414330218068</v>
      </c>
      <c r="K829" s="9">
        <f t="shared" si="145"/>
        <v>3</v>
      </c>
      <c r="L829" s="1">
        <v>17</v>
      </c>
      <c r="M829" s="1">
        <v>16122</v>
      </c>
      <c r="N829" s="9">
        <f t="shared" si="146"/>
        <v>105.44597444485797</v>
      </c>
      <c r="O829" s="9">
        <f t="shared" si="147"/>
        <v>3</v>
      </c>
      <c r="P829" s="1">
        <v>6</v>
      </c>
      <c r="Q829" s="1">
        <v>16165</v>
      </c>
      <c r="R829" s="9">
        <f t="shared" si="148"/>
        <v>37.117228580266008</v>
      </c>
      <c r="S829" s="9">
        <f t="shared" si="149"/>
        <v>1</v>
      </c>
      <c r="T829" s="1">
        <v>4</v>
      </c>
      <c r="U829" s="1">
        <v>16165</v>
      </c>
      <c r="V829" s="9">
        <f t="shared" si="150"/>
        <v>24.744819053510671</v>
      </c>
      <c r="W829" s="9">
        <f t="shared" si="151"/>
        <v>1</v>
      </c>
      <c r="X829">
        <v>0</v>
      </c>
      <c r="Y829" s="1">
        <v>16165</v>
      </c>
      <c r="Z829" s="9">
        <f t="shared" si="154"/>
        <v>0</v>
      </c>
      <c r="AA829" s="9">
        <f t="shared" si="155"/>
        <v>1</v>
      </c>
      <c r="AB829">
        <f t="shared" si="152"/>
        <v>1.8</v>
      </c>
      <c r="AC829" t="str">
        <f t="shared" si="153"/>
        <v/>
      </c>
    </row>
    <row r="830" spans="1:29" ht="15.75">
      <c r="A830">
        <v>10</v>
      </c>
      <c r="B830" s="1">
        <v>8410</v>
      </c>
      <c r="C830" s="8">
        <v>11</v>
      </c>
      <c r="D830" t="s">
        <v>1804</v>
      </c>
      <c r="E830" s="1" t="s">
        <v>1805</v>
      </c>
      <c r="F830" s="1" t="s">
        <v>1786</v>
      </c>
      <c r="G830" s="1" t="s">
        <v>1787</v>
      </c>
      <c r="H830" s="1">
        <v>30</v>
      </c>
      <c r="I830" s="14">
        <v>38504</v>
      </c>
      <c r="J830" s="9">
        <f t="shared" si="144"/>
        <v>77.913982962809058</v>
      </c>
      <c r="K830" s="9">
        <f t="shared" si="145"/>
        <v>2</v>
      </c>
      <c r="L830" s="1">
        <v>38</v>
      </c>
      <c r="M830" s="1">
        <v>38671</v>
      </c>
      <c r="N830" s="9">
        <f t="shared" si="146"/>
        <v>98.264849628920899</v>
      </c>
      <c r="O830" s="9">
        <f t="shared" si="147"/>
        <v>3</v>
      </c>
      <c r="P830" s="1">
        <v>21</v>
      </c>
      <c r="Q830" s="1">
        <v>38773</v>
      </c>
      <c r="R830" s="9">
        <f t="shared" si="148"/>
        <v>54.16140097490522</v>
      </c>
      <c r="S830" s="9">
        <f t="shared" si="149"/>
        <v>2</v>
      </c>
      <c r="T830" s="1">
        <v>11</v>
      </c>
      <c r="U830" s="1">
        <v>38773</v>
      </c>
      <c r="V830" s="9">
        <f t="shared" si="150"/>
        <v>28.370257653521783</v>
      </c>
      <c r="W830" s="9">
        <f t="shared" si="151"/>
        <v>1</v>
      </c>
      <c r="X830">
        <v>1</v>
      </c>
      <c r="Y830" s="1">
        <v>38773</v>
      </c>
      <c r="Z830" s="9">
        <f t="shared" si="154"/>
        <v>2.5791143321383441</v>
      </c>
      <c r="AA830" s="9">
        <f t="shared" si="155"/>
        <v>1</v>
      </c>
      <c r="AB830">
        <f t="shared" si="152"/>
        <v>1.8</v>
      </c>
      <c r="AC830" t="str">
        <f t="shared" si="153"/>
        <v/>
      </c>
    </row>
    <row r="831" spans="1:29" ht="15.75">
      <c r="A831">
        <v>11</v>
      </c>
      <c r="B831" s="1">
        <v>8411</v>
      </c>
      <c r="C831" s="8">
        <v>11</v>
      </c>
      <c r="D831" t="s">
        <v>1806</v>
      </c>
      <c r="E831" s="1" t="s">
        <v>255</v>
      </c>
      <c r="F831" s="1" t="s">
        <v>1786</v>
      </c>
      <c r="G831" s="1" t="s">
        <v>1787</v>
      </c>
      <c r="H831" s="1">
        <v>16</v>
      </c>
      <c r="I831" s="14">
        <v>33702</v>
      </c>
      <c r="J831" s="9">
        <f t="shared" si="144"/>
        <v>47.474927304017562</v>
      </c>
      <c r="K831" s="9">
        <f t="shared" si="145"/>
        <v>2</v>
      </c>
      <c r="L831" s="1">
        <v>12</v>
      </c>
      <c r="M831" s="1">
        <v>33832</v>
      </c>
      <c r="N831" s="9">
        <f t="shared" si="146"/>
        <v>35.469378103570584</v>
      </c>
      <c r="O831" s="9">
        <f t="shared" si="147"/>
        <v>1</v>
      </c>
      <c r="P831" s="1">
        <v>18</v>
      </c>
      <c r="Q831" s="1">
        <v>33932</v>
      </c>
      <c r="R831" s="9">
        <f t="shared" si="148"/>
        <v>53.047271012613457</v>
      </c>
      <c r="S831" s="9">
        <f t="shared" si="149"/>
        <v>2</v>
      </c>
      <c r="T831" s="1">
        <v>6</v>
      </c>
      <c r="U831" s="1">
        <v>33932</v>
      </c>
      <c r="V831" s="9">
        <f t="shared" si="150"/>
        <v>17.682423670871152</v>
      </c>
      <c r="W831" s="9">
        <f t="shared" si="151"/>
        <v>1</v>
      </c>
      <c r="X831">
        <v>0</v>
      </c>
      <c r="Y831" s="1">
        <v>33932</v>
      </c>
      <c r="Z831" s="9">
        <f t="shared" si="154"/>
        <v>0</v>
      </c>
      <c r="AA831" s="9">
        <f t="shared" si="155"/>
        <v>1</v>
      </c>
      <c r="AB831">
        <f t="shared" si="152"/>
        <v>1.4</v>
      </c>
      <c r="AC831" t="str">
        <f t="shared" si="153"/>
        <v/>
      </c>
    </row>
    <row r="832" spans="1:29" ht="15.75">
      <c r="A832">
        <v>12</v>
      </c>
      <c r="B832" s="1">
        <v>8412</v>
      </c>
      <c r="C832" s="8">
        <v>11</v>
      </c>
      <c r="D832" t="s">
        <v>1807</v>
      </c>
      <c r="E832" s="1" t="s">
        <v>1808</v>
      </c>
      <c r="F832" s="1" t="s">
        <v>1786</v>
      </c>
      <c r="G832" s="1" t="s">
        <v>1787</v>
      </c>
      <c r="H832" s="1">
        <v>37</v>
      </c>
      <c r="I832" s="14">
        <v>70826</v>
      </c>
      <c r="J832" s="9">
        <f t="shared" si="144"/>
        <v>52.240702566853976</v>
      </c>
      <c r="K832" s="9">
        <f t="shared" si="145"/>
        <v>2</v>
      </c>
      <c r="L832" s="1">
        <v>125</v>
      </c>
      <c r="M832" s="1">
        <v>70926</v>
      </c>
      <c r="N832" s="9">
        <f t="shared" si="146"/>
        <v>176.24002481459547</v>
      </c>
      <c r="O832" s="9">
        <f t="shared" si="147"/>
        <v>5</v>
      </c>
      <c r="P832" s="1">
        <v>32</v>
      </c>
      <c r="Q832" s="1">
        <v>70928</v>
      </c>
      <c r="R832" s="9">
        <f t="shared" si="148"/>
        <v>45.116174148432215</v>
      </c>
      <c r="S832" s="9">
        <f t="shared" si="149"/>
        <v>2</v>
      </c>
      <c r="T832" s="1">
        <v>31</v>
      </c>
      <c r="U832" s="1">
        <v>70928</v>
      </c>
      <c r="V832" s="9">
        <f t="shared" si="150"/>
        <v>43.706293706293707</v>
      </c>
      <c r="W832" s="9">
        <f t="shared" si="151"/>
        <v>2</v>
      </c>
      <c r="X832">
        <v>0</v>
      </c>
      <c r="Y832" s="1">
        <v>70928</v>
      </c>
      <c r="Z832" s="9">
        <f t="shared" si="154"/>
        <v>0</v>
      </c>
      <c r="AA832" s="9">
        <f t="shared" si="155"/>
        <v>1</v>
      </c>
      <c r="AB832">
        <f t="shared" si="152"/>
        <v>2.4</v>
      </c>
      <c r="AC832" t="str">
        <f t="shared" si="153"/>
        <v/>
      </c>
    </row>
    <row r="833" spans="1:29" ht="15.75">
      <c r="A833">
        <v>13</v>
      </c>
      <c r="B833" s="1">
        <v>8413</v>
      </c>
      <c r="C833" s="8">
        <v>11</v>
      </c>
      <c r="D833" t="s">
        <v>1809</v>
      </c>
      <c r="E833" s="1" t="s">
        <v>1810</v>
      </c>
      <c r="F833" s="1" t="s">
        <v>1786</v>
      </c>
      <c r="G833" s="1" t="s">
        <v>1787</v>
      </c>
      <c r="H833" s="1">
        <v>7</v>
      </c>
      <c r="I833" s="14">
        <v>24165</v>
      </c>
      <c r="J833" s="9">
        <f t="shared" si="144"/>
        <v>28.967515001034553</v>
      </c>
      <c r="K833" s="9">
        <f t="shared" si="145"/>
        <v>1</v>
      </c>
      <c r="L833" s="1">
        <v>15</v>
      </c>
      <c r="M833" s="1">
        <v>24235</v>
      </c>
      <c r="N833" s="9">
        <f t="shared" si="146"/>
        <v>61.893955023726015</v>
      </c>
      <c r="O833" s="9">
        <f t="shared" si="147"/>
        <v>2</v>
      </c>
      <c r="P833" s="1">
        <v>14</v>
      </c>
      <c r="Q833" s="1">
        <v>24206</v>
      </c>
      <c r="R833" s="9">
        <f t="shared" si="148"/>
        <v>57.836899942163093</v>
      </c>
      <c r="S833" s="9">
        <f t="shared" si="149"/>
        <v>2</v>
      </c>
      <c r="T833" s="1">
        <v>17</v>
      </c>
      <c r="U833" s="1">
        <v>24206</v>
      </c>
      <c r="V833" s="9">
        <f t="shared" si="150"/>
        <v>70.230521358340908</v>
      </c>
      <c r="W833" s="9">
        <f t="shared" si="151"/>
        <v>2</v>
      </c>
      <c r="X833">
        <v>0</v>
      </c>
      <c r="Y833" s="1">
        <v>24206</v>
      </c>
      <c r="Z833" s="9">
        <f t="shared" si="154"/>
        <v>0</v>
      </c>
      <c r="AA833" s="9">
        <f t="shared" si="155"/>
        <v>1</v>
      </c>
      <c r="AB833">
        <f t="shared" si="152"/>
        <v>1.6</v>
      </c>
      <c r="AC833" t="str">
        <f t="shared" si="153"/>
        <v/>
      </c>
    </row>
    <row r="834" spans="1:29" ht="15.75">
      <c r="A834">
        <v>14</v>
      </c>
      <c r="B834" s="1">
        <v>8414</v>
      </c>
      <c r="C834" s="8">
        <v>11</v>
      </c>
      <c r="D834" t="s">
        <v>1811</v>
      </c>
      <c r="E834" s="1" t="s">
        <v>1812</v>
      </c>
      <c r="F834" s="1" t="s">
        <v>1786</v>
      </c>
      <c r="G834" s="1" t="s">
        <v>1787</v>
      </c>
      <c r="H834" s="1">
        <v>16</v>
      </c>
      <c r="I834" s="14">
        <v>48691</v>
      </c>
      <c r="J834" s="9">
        <f t="shared" ref="J834:J897" si="156">(H834/I834)*100000</f>
        <v>32.860282187673285</v>
      </c>
      <c r="K834" s="9">
        <f t="shared" ref="K834:K897" si="157">IF(J834&lt;=40,1,IF(J834&lt;=80,2,IF(J834&lt;=120,3,IF(J834&lt;=160,4,5))))</f>
        <v>1</v>
      </c>
      <c r="L834" s="1">
        <v>20</v>
      </c>
      <c r="M834" s="1">
        <v>48794</v>
      </c>
      <c r="N834" s="9">
        <f t="shared" ref="N834:N897" si="158">(L834/M834)*100000</f>
        <v>40.988646145017832</v>
      </c>
      <c r="O834" s="9">
        <f t="shared" ref="O834:O897" si="159">IF(N834&lt;=40,1,IF(N834&lt;=80,2,IF(N834&lt;=120,3,IF(N834&lt;=160,4,5))))</f>
        <v>2</v>
      </c>
      <c r="P834" s="1">
        <v>16</v>
      </c>
      <c r="Q834" s="1">
        <v>48835</v>
      </c>
      <c r="R834" s="9">
        <f t="shared" ref="R834:R897" si="160">(P834/Q834)*100000</f>
        <v>32.763386915122354</v>
      </c>
      <c r="S834" s="9">
        <f t="shared" ref="S834:S897" si="161">IF(R834&lt;=40,1,IF(R834&lt;=80,2,IF(R834&lt;=120,3,IF(R834&lt;=160,4,5))))</f>
        <v>1</v>
      </c>
      <c r="T834" s="1">
        <v>10</v>
      </c>
      <c r="U834" s="1">
        <v>48835</v>
      </c>
      <c r="V834" s="9">
        <f t="shared" ref="V834:V897" si="162">(T834/U834)*100000</f>
        <v>20.477116821951469</v>
      </c>
      <c r="W834" s="9">
        <f t="shared" ref="W834:W897" si="163">IF(V834&lt;=40,1,IF(V834&lt;=80,2,IF(V834&lt;=120,3,IF(V834&lt;=160,4,5))))</f>
        <v>1</v>
      </c>
      <c r="X834">
        <v>0</v>
      </c>
      <c r="Y834" s="1">
        <v>48835</v>
      </c>
      <c r="Z834" s="9">
        <f t="shared" si="154"/>
        <v>0</v>
      </c>
      <c r="AA834" s="9">
        <f t="shared" si="155"/>
        <v>1</v>
      </c>
      <c r="AB834">
        <f t="shared" ref="AB834:AB897" si="164">(AA834+W834+O834+K834+S834)/5</f>
        <v>1.2</v>
      </c>
      <c r="AC834" t="str">
        <f t="shared" ref="AC834:AC897" si="165">IF(OR(A834=1,AB834&gt;3),"risk","")</f>
        <v/>
      </c>
    </row>
    <row r="835" spans="1:29" ht="15.75">
      <c r="A835">
        <v>15</v>
      </c>
      <c r="B835" s="1">
        <v>8415</v>
      </c>
      <c r="C835" s="8">
        <v>11</v>
      </c>
      <c r="D835" t="s">
        <v>1813</v>
      </c>
      <c r="E835" s="1" t="s">
        <v>1281</v>
      </c>
      <c r="F835" s="1" t="s">
        <v>1786</v>
      </c>
      <c r="G835" s="1" t="s">
        <v>1787</v>
      </c>
      <c r="H835" s="1">
        <v>53</v>
      </c>
      <c r="I835" s="14">
        <v>61544</v>
      </c>
      <c r="J835" s="9">
        <f t="shared" si="156"/>
        <v>86.117249447549725</v>
      </c>
      <c r="K835" s="9">
        <f t="shared" si="157"/>
        <v>3</v>
      </c>
      <c r="L835" s="1">
        <v>20</v>
      </c>
      <c r="M835" s="1">
        <v>61806</v>
      </c>
      <c r="N835" s="9">
        <f t="shared" si="158"/>
        <v>32.359317865579392</v>
      </c>
      <c r="O835" s="9">
        <f t="shared" si="159"/>
        <v>1</v>
      </c>
      <c r="P835" s="1">
        <v>23</v>
      </c>
      <c r="Q835" s="1">
        <v>62006</v>
      </c>
      <c r="R835" s="9">
        <f t="shared" si="160"/>
        <v>37.0931845305293</v>
      </c>
      <c r="S835" s="9">
        <f t="shared" si="161"/>
        <v>1</v>
      </c>
      <c r="T835" s="1">
        <v>10</v>
      </c>
      <c r="U835" s="1">
        <v>62006</v>
      </c>
      <c r="V835" s="9">
        <f t="shared" si="162"/>
        <v>16.127471535012742</v>
      </c>
      <c r="W835" s="9">
        <f t="shared" si="163"/>
        <v>1</v>
      </c>
      <c r="X835">
        <v>2</v>
      </c>
      <c r="Y835" s="1">
        <v>62006</v>
      </c>
      <c r="Z835" s="9">
        <f t="shared" ref="Z835:Z898" si="166">(X835/Y835)*100000</f>
        <v>3.2254943070025481</v>
      </c>
      <c r="AA835" s="9">
        <f t="shared" ref="AA835:AA898" si="167">IF(Z835&lt;=40,1,IF(Z835&lt;=80,2,IF(Z835&lt;=120,3,IF(Z835&lt;=160,4,5))))</f>
        <v>1</v>
      </c>
      <c r="AB835">
        <f t="shared" si="164"/>
        <v>1.4</v>
      </c>
      <c r="AC835" t="str">
        <f t="shared" si="165"/>
        <v/>
      </c>
    </row>
    <row r="836" spans="1:29" ht="15.75">
      <c r="A836">
        <v>16</v>
      </c>
      <c r="B836" s="1">
        <v>8416</v>
      </c>
      <c r="C836" s="8">
        <v>11</v>
      </c>
      <c r="D836" t="s">
        <v>1814</v>
      </c>
      <c r="E836" s="1" t="s">
        <v>1815</v>
      </c>
      <c r="F836" s="1" t="s">
        <v>1786</v>
      </c>
      <c r="G836" s="1" t="s">
        <v>1787</v>
      </c>
      <c r="H836" s="1">
        <v>14</v>
      </c>
      <c r="I836" s="14">
        <v>69129</v>
      </c>
      <c r="J836" s="9">
        <f t="shared" si="156"/>
        <v>20.251992651419808</v>
      </c>
      <c r="K836" s="9">
        <f t="shared" si="157"/>
        <v>1</v>
      </c>
      <c r="L836" s="1">
        <v>37</v>
      </c>
      <c r="M836" s="1">
        <v>69474</v>
      </c>
      <c r="N836" s="9">
        <f t="shared" si="158"/>
        <v>53.257333678786303</v>
      </c>
      <c r="O836" s="9">
        <f t="shared" si="159"/>
        <v>2</v>
      </c>
      <c r="P836" s="1">
        <v>25</v>
      </c>
      <c r="Q836" s="1">
        <v>69655</v>
      </c>
      <c r="R836" s="9">
        <f t="shared" si="160"/>
        <v>35.891177948460268</v>
      </c>
      <c r="S836" s="9">
        <f t="shared" si="161"/>
        <v>1</v>
      </c>
      <c r="T836" s="1">
        <v>33</v>
      </c>
      <c r="U836" s="1">
        <v>69655</v>
      </c>
      <c r="V836" s="9">
        <f t="shared" si="162"/>
        <v>47.376354891967551</v>
      </c>
      <c r="W836" s="9">
        <f t="shared" si="163"/>
        <v>2</v>
      </c>
      <c r="X836">
        <v>1</v>
      </c>
      <c r="Y836" s="1">
        <v>69655</v>
      </c>
      <c r="Z836" s="9">
        <f t="shared" si="166"/>
        <v>1.4356471179384107</v>
      </c>
      <c r="AA836" s="9">
        <f t="shared" si="167"/>
        <v>1</v>
      </c>
      <c r="AB836">
        <f t="shared" si="164"/>
        <v>1.4</v>
      </c>
      <c r="AC836" t="str">
        <f t="shared" si="165"/>
        <v/>
      </c>
    </row>
    <row r="837" spans="1:29" ht="15.75">
      <c r="A837">
        <v>17</v>
      </c>
      <c r="B837" s="1">
        <v>8417</v>
      </c>
      <c r="C837" s="8">
        <v>11</v>
      </c>
      <c r="D837" t="s">
        <v>1816</v>
      </c>
      <c r="E837" s="1" t="s">
        <v>1817</v>
      </c>
      <c r="F837" s="1" t="s">
        <v>1786</v>
      </c>
      <c r="G837" s="1" t="s">
        <v>1787</v>
      </c>
      <c r="H837" s="1">
        <v>44</v>
      </c>
      <c r="I837" s="14">
        <v>93500</v>
      </c>
      <c r="J837" s="9">
        <f t="shared" si="156"/>
        <v>47.058823529411768</v>
      </c>
      <c r="K837" s="9">
        <f t="shared" si="157"/>
        <v>2</v>
      </c>
      <c r="L837" s="1">
        <v>83</v>
      </c>
      <c r="M837" s="1">
        <v>93607</v>
      </c>
      <c r="N837" s="9">
        <f t="shared" si="158"/>
        <v>88.668582477806154</v>
      </c>
      <c r="O837" s="9">
        <f t="shared" si="159"/>
        <v>3</v>
      </c>
      <c r="P837" s="1">
        <v>34</v>
      </c>
      <c r="Q837" s="1">
        <v>93493</v>
      </c>
      <c r="R837" s="9">
        <f t="shared" si="160"/>
        <v>36.366358978747073</v>
      </c>
      <c r="S837" s="9">
        <f t="shared" si="161"/>
        <v>1</v>
      </c>
      <c r="T837" s="1">
        <v>22</v>
      </c>
      <c r="U837" s="1">
        <v>93493</v>
      </c>
      <c r="V837" s="9">
        <f t="shared" si="162"/>
        <v>23.531173456836338</v>
      </c>
      <c r="W837" s="9">
        <f t="shared" si="163"/>
        <v>1</v>
      </c>
      <c r="X837">
        <v>0</v>
      </c>
      <c r="Y837" s="1">
        <v>93493</v>
      </c>
      <c r="Z837" s="9">
        <f t="shared" si="166"/>
        <v>0</v>
      </c>
      <c r="AA837" s="9">
        <f t="shared" si="167"/>
        <v>1</v>
      </c>
      <c r="AB837">
        <f t="shared" si="164"/>
        <v>1.6</v>
      </c>
      <c r="AC837" t="str">
        <f t="shared" si="165"/>
        <v/>
      </c>
    </row>
    <row r="838" spans="1:29" ht="15.75">
      <c r="A838">
        <v>18</v>
      </c>
      <c r="B838" s="1">
        <v>8418</v>
      </c>
      <c r="C838" s="8">
        <v>11</v>
      </c>
      <c r="D838" t="s">
        <v>1818</v>
      </c>
      <c r="E838" s="1" t="s">
        <v>1819</v>
      </c>
      <c r="F838" s="1" t="s">
        <v>1786</v>
      </c>
      <c r="G838" s="1" t="s">
        <v>1787</v>
      </c>
      <c r="H838" s="1">
        <v>4</v>
      </c>
      <c r="I838" s="14">
        <v>27841</v>
      </c>
      <c r="J838" s="9">
        <f t="shared" si="156"/>
        <v>14.367300025142777</v>
      </c>
      <c r="K838" s="9">
        <f t="shared" si="157"/>
        <v>1</v>
      </c>
      <c r="L838" s="1">
        <v>20</v>
      </c>
      <c r="M838" s="1">
        <v>28027</v>
      </c>
      <c r="N838" s="9">
        <f t="shared" si="158"/>
        <v>71.359760231205613</v>
      </c>
      <c r="O838" s="9">
        <f t="shared" si="159"/>
        <v>2</v>
      </c>
      <c r="P838" s="1">
        <v>5</v>
      </c>
      <c r="Q838" s="1">
        <v>28080</v>
      </c>
      <c r="R838" s="9">
        <f t="shared" si="160"/>
        <v>17.806267806267808</v>
      </c>
      <c r="S838" s="9">
        <f t="shared" si="161"/>
        <v>1</v>
      </c>
      <c r="T838" s="1">
        <v>6</v>
      </c>
      <c r="U838" s="1">
        <v>28080</v>
      </c>
      <c r="V838" s="9">
        <f t="shared" si="162"/>
        <v>21.367521367521366</v>
      </c>
      <c r="W838" s="9">
        <f t="shared" si="163"/>
        <v>1</v>
      </c>
      <c r="X838">
        <v>0</v>
      </c>
      <c r="Y838" s="1">
        <v>28080</v>
      </c>
      <c r="Z838" s="9">
        <f t="shared" si="166"/>
        <v>0</v>
      </c>
      <c r="AA838" s="9">
        <f t="shared" si="167"/>
        <v>1</v>
      </c>
      <c r="AB838">
        <f t="shared" si="164"/>
        <v>1.2</v>
      </c>
      <c r="AC838" t="str">
        <f t="shared" si="165"/>
        <v/>
      </c>
    </row>
    <row r="839" spans="1:29" ht="15.75">
      <c r="A839">
        <v>19</v>
      </c>
      <c r="B839" s="1">
        <v>8419</v>
      </c>
      <c r="C839" s="8">
        <v>11</v>
      </c>
      <c r="D839" t="s">
        <v>1820</v>
      </c>
      <c r="E839" s="1" t="s">
        <v>1821</v>
      </c>
      <c r="F839" s="1" t="s">
        <v>1786</v>
      </c>
      <c r="G839" s="1" t="s">
        <v>1787</v>
      </c>
      <c r="H839" s="1">
        <v>5</v>
      </c>
      <c r="I839" s="15">
        <v>15450</v>
      </c>
      <c r="J839" s="9">
        <f t="shared" si="156"/>
        <v>32.362459546925564</v>
      </c>
      <c r="K839" s="9">
        <f t="shared" si="157"/>
        <v>1</v>
      </c>
      <c r="L839" s="1">
        <v>14</v>
      </c>
      <c r="M839" s="1">
        <v>15503</v>
      </c>
      <c r="N839" s="9">
        <f t="shared" si="158"/>
        <v>90.305102238276461</v>
      </c>
      <c r="O839" s="9">
        <f t="shared" si="159"/>
        <v>3</v>
      </c>
      <c r="P839" s="1">
        <v>1</v>
      </c>
      <c r="Q839" s="1">
        <v>15575</v>
      </c>
      <c r="R839" s="9">
        <f t="shared" si="160"/>
        <v>6.4205457463884423</v>
      </c>
      <c r="S839" s="9">
        <f t="shared" si="161"/>
        <v>1</v>
      </c>
      <c r="T839" s="1">
        <v>0</v>
      </c>
      <c r="U839" s="1">
        <v>15575</v>
      </c>
      <c r="V839" s="9">
        <f t="shared" si="162"/>
        <v>0</v>
      </c>
      <c r="W839" s="9">
        <f t="shared" si="163"/>
        <v>1</v>
      </c>
      <c r="X839">
        <v>2</v>
      </c>
      <c r="Y839" s="1">
        <v>15575</v>
      </c>
      <c r="Z839" s="9">
        <f t="shared" si="166"/>
        <v>12.841091492776885</v>
      </c>
      <c r="AA839" s="9">
        <f t="shared" si="167"/>
        <v>1</v>
      </c>
      <c r="AB839">
        <f t="shared" si="164"/>
        <v>1.4</v>
      </c>
      <c r="AC839" t="str">
        <f t="shared" si="165"/>
        <v/>
      </c>
    </row>
    <row r="840" spans="1:29" ht="15.75">
      <c r="A840">
        <v>1</v>
      </c>
      <c r="B840" s="1">
        <v>8501</v>
      </c>
      <c r="C840" s="8">
        <v>11</v>
      </c>
      <c r="D840" t="s">
        <v>1822</v>
      </c>
      <c r="E840" s="1" t="s">
        <v>1823</v>
      </c>
      <c r="F840" s="1" t="s">
        <v>1824</v>
      </c>
      <c r="G840" s="1" t="s">
        <v>1825</v>
      </c>
      <c r="H840" s="1">
        <v>86</v>
      </c>
      <c r="I840" s="13">
        <v>91421</v>
      </c>
      <c r="J840" s="9">
        <f t="shared" si="156"/>
        <v>94.07029019590685</v>
      </c>
      <c r="K840" s="9">
        <f t="shared" si="157"/>
        <v>3</v>
      </c>
      <c r="L840" s="1">
        <v>116</v>
      </c>
      <c r="M840" s="1">
        <v>92401</v>
      </c>
      <c r="N840" s="9">
        <f t="shared" si="158"/>
        <v>125.53976688563976</v>
      </c>
      <c r="O840" s="9">
        <f t="shared" si="159"/>
        <v>4</v>
      </c>
      <c r="P840" s="1">
        <v>80</v>
      </c>
      <c r="Q840" s="1">
        <v>93522</v>
      </c>
      <c r="R840" s="9">
        <f t="shared" si="160"/>
        <v>85.541369945039662</v>
      </c>
      <c r="S840" s="9">
        <f t="shared" si="161"/>
        <v>3</v>
      </c>
      <c r="T840" s="1">
        <v>116</v>
      </c>
      <c r="U840" s="1">
        <v>93522</v>
      </c>
      <c r="V840" s="9">
        <f t="shared" si="162"/>
        <v>124.03498642030752</v>
      </c>
      <c r="W840" s="9">
        <f t="shared" si="163"/>
        <v>4</v>
      </c>
      <c r="X840">
        <v>83</v>
      </c>
      <c r="Y840" s="1">
        <v>93522</v>
      </c>
      <c r="Z840" s="9">
        <f t="shared" si="166"/>
        <v>88.749171317978664</v>
      </c>
      <c r="AA840" s="9">
        <f t="shared" si="167"/>
        <v>3</v>
      </c>
      <c r="AB840">
        <f t="shared" si="164"/>
        <v>3.4</v>
      </c>
      <c r="AC840" t="str">
        <f t="shared" si="165"/>
        <v>risk</v>
      </c>
    </row>
    <row r="841" spans="1:29" ht="15.75">
      <c r="A841">
        <v>2</v>
      </c>
      <c r="B841" s="1">
        <v>8502</v>
      </c>
      <c r="C841" s="8">
        <v>11</v>
      </c>
      <c r="D841" t="s">
        <v>1826</v>
      </c>
      <c r="E841" s="1" t="s">
        <v>1827</v>
      </c>
      <c r="F841" s="1" t="s">
        <v>1824</v>
      </c>
      <c r="G841" s="1" t="s">
        <v>1825</v>
      </c>
      <c r="H841" s="1">
        <v>22</v>
      </c>
      <c r="I841" s="14">
        <v>14731</v>
      </c>
      <c r="J841" s="9">
        <f t="shared" si="156"/>
        <v>149.34491887855543</v>
      </c>
      <c r="K841" s="9">
        <f t="shared" si="157"/>
        <v>4</v>
      </c>
      <c r="L841" s="1">
        <v>11</v>
      </c>
      <c r="M841" s="1">
        <v>14853</v>
      </c>
      <c r="N841" s="9">
        <f t="shared" si="158"/>
        <v>74.059112637177677</v>
      </c>
      <c r="O841" s="9">
        <f t="shared" si="159"/>
        <v>2</v>
      </c>
      <c r="P841" s="1">
        <v>11</v>
      </c>
      <c r="Q841" s="1">
        <v>14959</v>
      </c>
      <c r="R841" s="9">
        <f t="shared" si="160"/>
        <v>73.534327160906471</v>
      </c>
      <c r="S841" s="9">
        <f t="shared" si="161"/>
        <v>2</v>
      </c>
      <c r="T841" s="1">
        <v>7</v>
      </c>
      <c r="U841" s="1">
        <v>14959</v>
      </c>
      <c r="V841" s="9">
        <f t="shared" si="162"/>
        <v>46.79457182966776</v>
      </c>
      <c r="W841" s="9">
        <f t="shared" si="163"/>
        <v>2</v>
      </c>
      <c r="X841">
        <v>0</v>
      </c>
      <c r="Y841" s="1">
        <v>14959</v>
      </c>
      <c r="Z841" s="9">
        <f t="shared" si="166"/>
        <v>0</v>
      </c>
      <c r="AA841" s="9">
        <f t="shared" si="167"/>
        <v>1</v>
      </c>
      <c r="AB841">
        <f t="shared" si="164"/>
        <v>2.2000000000000002</v>
      </c>
      <c r="AC841" t="str">
        <f t="shared" si="165"/>
        <v/>
      </c>
    </row>
    <row r="842" spans="1:29" ht="15.75">
      <c r="A842">
        <v>3</v>
      </c>
      <c r="B842" s="1">
        <v>8503</v>
      </c>
      <c r="C842" s="8">
        <v>11</v>
      </c>
      <c r="D842" t="s">
        <v>1828</v>
      </c>
      <c r="E842" s="1" t="s">
        <v>1829</v>
      </c>
      <c r="F842" s="1" t="s">
        <v>1824</v>
      </c>
      <c r="G842" s="1" t="s">
        <v>1825</v>
      </c>
      <c r="H842" s="1">
        <v>5</v>
      </c>
      <c r="I842" s="14">
        <v>21655</v>
      </c>
      <c r="J842" s="9">
        <f t="shared" si="156"/>
        <v>23.089355806972986</v>
      </c>
      <c r="K842" s="9">
        <f t="shared" si="157"/>
        <v>1</v>
      </c>
      <c r="L842" s="1">
        <v>8</v>
      </c>
      <c r="M842" s="1">
        <v>21722</v>
      </c>
      <c r="N842" s="9">
        <f t="shared" si="158"/>
        <v>36.829021268759789</v>
      </c>
      <c r="O842" s="9">
        <f t="shared" si="159"/>
        <v>1</v>
      </c>
      <c r="P842" s="1">
        <v>15</v>
      </c>
      <c r="Q842" s="1">
        <v>21765</v>
      </c>
      <c r="R842" s="9">
        <f t="shared" si="160"/>
        <v>68.917987594762238</v>
      </c>
      <c r="S842" s="9">
        <f t="shared" si="161"/>
        <v>2</v>
      </c>
      <c r="T842" s="1">
        <v>16</v>
      </c>
      <c r="U842" s="1">
        <v>21765</v>
      </c>
      <c r="V842" s="9">
        <f t="shared" si="162"/>
        <v>73.512520101079716</v>
      </c>
      <c r="W842" s="9">
        <f t="shared" si="163"/>
        <v>2</v>
      </c>
      <c r="X842">
        <v>10</v>
      </c>
      <c r="Y842" s="1">
        <v>21765</v>
      </c>
      <c r="Z842" s="9">
        <f t="shared" si="166"/>
        <v>45.94532506317482</v>
      </c>
      <c r="AA842" s="9">
        <f t="shared" si="167"/>
        <v>2</v>
      </c>
      <c r="AB842">
        <f t="shared" si="164"/>
        <v>1.6</v>
      </c>
      <c r="AC842" t="str">
        <f t="shared" si="165"/>
        <v/>
      </c>
    </row>
    <row r="843" spans="1:29" ht="15.75">
      <c r="A843">
        <v>4</v>
      </c>
      <c r="B843" s="1">
        <v>8504</v>
      </c>
      <c r="C843" s="8">
        <v>11</v>
      </c>
      <c r="D843" t="s">
        <v>1830</v>
      </c>
      <c r="E843" s="1" t="s">
        <v>1831</v>
      </c>
      <c r="F843" s="1" t="s">
        <v>1824</v>
      </c>
      <c r="G843" s="1" t="s">
        <v>1825</v>
      </c>
      <c r="H843" s="1">
        <v>66</v>
      </c>
      <c r="I843" s="14">
        <v>48048</v>
      </c>
      <c r="J843" s="9">
        <f t="shared" si="156"/>
        <v>137.36263736263737</v>
      </c>
      <c r="K843" s="9">
        <f t="shared" si="157"/>
        <v>4</v>
      </c>
      <c r="L843" s="1">
        <v>54</v>
      </c>
      <c r="M843" s="1">
        <v>48108</v>
      </c>
      <c r="N843" s="9">
        <f t="shared" si="158"/>
        <v>112.24744325268148</v>
      </c>
      <c r="O843" s="9">
        <f t="shared" si="159"/>
        <v>3</v>
      </c>
      <c r="P843" s="1">
        <v>78</v>
      </c>
      <c r="Q843" s="1">
        <v>48206</v>
      </c>
      <c r="R843" s="9">
        <f t="shared" si="160"/>
        <v>161.80558436709123</v>
      </c>
      <c r="S843" s="9">
        <f t="shared" si="161"/>
        <v>5</v>
      </c>
      <c r="T843" s="1">
        <v>9</v>
      </c>
      <c r="U843" s="1">
        <v>48206</v>
      </c>
      <c r="V843" s="9">
        <f t="shared" si="162"/>
        <v>18.669875119279759</v>
      </c>
      <c r="W843" s="9">
        <f t="shared" si="163"/>
        <v>1</v>
      </c>
      <c r="X843">
        <v>4</v>
      </c>
      <c r="Y843" s="1">
        <v>48206</v>
      </c>
      <c r="Z843" s="9">
        <f t="shared" si="166"/>
        <v>8.2977222752354471</v>
      </c>
      <c r="AA843" s="9">
        <f t="shared" si="167"/>
        <v>1</v>
      </c>
      <c r="AB843">
        <f t="shared" si="164"/>
        <v>2.8</v>
      </c>
      <c r="AC843" t="str">
        <f t="shared" si="165"/>
        <v/>
      </c>
    </row>
    <row r="844" spans="1:29" ht="15.75">
      <c r="A844">
        <v>5</v>
      </c>
      <c r="B844" s="1">
        <v>8505</v>
      </c>
      <c r="C844" s="8">
        <v>11</v>
      </c>
      <c r="D844" t="s">
        <v>1832</v>
      </c>
      <c r="E844" s="1" t="s">
        <v>1833</v>
      </c>
      <c r="F844" s="1" t="s">
        <v>1824</v>
      </c>
      <c r="G844" s="1" t="s">
        <v>1825</v>
      </c>
      <c r="H844" s="1">
        <v>5</v>
      </c>
      <c r="I844" s="15">
        <v>13922</v>
      </c>
      <c r="J844" s="9">
        <f t="shared" si="156"/>
        <v>35.914380117799162</v>
      </c>
      <c r="K844" s="9">
        <f t="shared" si="157"/>
        <v>1</v>
      </c>
      <c r="L844" s="1">
        <v>27</v>
      </c>
      <c r="M844" s="1">
        <v>14050</v>
      </c>
      <c r="N844" s="9">
        <f t="shared" si="158"/>
        <v>192.17081850533808</v>
      </c>
      <c r="O844" s="9">
        <f t="shared" si="159"/>
        <v>5</v>
      </c>
      <c r="P844" s="1">
        <v>7</v>
      </c>
      <c r="Q844" s="1">
        <v>14167</v>
      </c>
      <c r="R844" s="9">
        <f t="shared" si="160"/>
        <v>49.410602103479917</v>
      </c>
      <c r="S844" s="9">
        <f t="shared" si="161"/>
        <v>2</v>
      </c>
      <c r="T844" s="1">
        <v>2</v>
      </c>
      <c r="U844" s="1">
        <v>14167</v>
      </c>
      <c r="V844" s="9">
        <f t="shared" si="162"/>
        <v>14.117314886708549</v>
      </c>
      <c r="W844" s="9">
        <f t="shared" si="163"/>
        <v>1</v>
      </c>
      <c r="X844">
        <v>0</v>
      </c>
      <c r="Y844" s="1">
        <v>14167</v>
      </c>
      <c r="Z844" s="9">
        <f t="shared" si="166"/>
        <v>0</v>
      </c>
      <c r="AA844" s="9">
        <f t="shared" si="167"/>
        <v>1</v>
      </c>
      <c r="AB844">
        <f t="shared" si="164"/>
        <v>2</v>
      </c>
      <c r="AC844" t="str">
        <f t="shared" si="165"/>
        <v/>
      </c>
    </row>
    <row r="845" spans="1:29" ht="15.75">
      <c r="A845">
        <v>1</v>
      </c>
      <c r="B845" s="1">
        <v>8601</v>
      </c>
      <c r="C845" s="8">
        <v>11</v>
      </c>
      <c r="D845" t="s">
        <v>1834</v>
      </c>
      <c r="E845" s="1" t="s">
        <v>1835</v>
      </c>
      <c r="F845" s="1" t="s">
        <v>1836</v>
      </c>
      <c r="G845" s="1" t="s">
        <v>1837</v>
      </c>
      <c r="H845" s="1">
        <v>145</v>
      </c>
      <c r="I845" s="13">
        <v>148924</v>
      </c>
      <c r="J845" s="9">
        <f t="shared" si="156"/>
        <v>97.365098976659226</v>
      </c>
      <c r="K845" s="9">
        <f t="shared" si="157"/>
        <v>3</v>
      </c>
      <c r="L845" s="1">
        <v>130</v>
      </c>
      <c r="M845" s="1">
        <v>149558</v>
      </c>
      <c r="N845" s="9">
        <f t="shared" si="158"/>
        <v>86.922799181588417</v>
      </c>
      <c r="O845" s="9">
        <f t="shared" si="159"/>
        <v>3</v>
      </c>
      <c r="P845" s="1">
        <v>269</v>
      </c>
      <c r="Q845" s="1">
        <v>150065</v>
      </c>
      <c r="R845" s="9">
        <f t="shared" si="160"/>
        <v>179.25565588245092</v>
      </c>
      <c r="S845" s="9">
        <f t="shared" si="161"/>
        <v>5</v>
      </c>
      <c r="T845" s="1">
        <v>150</v>
      </c>
      <c r="U845" s="1">
        <v>150065</v>
      </c>
      <c r="V845" s="9">
        <f t="shared" si="162"/>
        <v>99.95668543631092</v>
      </c>
      <c r="W845" s="9">
        <f t="shared" si="163"/>
        <v>3</v>
      </c>
      <c r="X845">
        <v>84</v>
      </c>
      <c r="Y845" s="1">
        <v>150065</v>
      </c>
      <c r="Z845" s="9">
        <f t="shared" si="166"/>
        <v>55.975743844334126</v>
      </c>
      <c r="AA845" s="9">
        <f t="shared" si="167"/>
        <v>2</v>
      </c>
      <c r="AB845">
        <f t="shared" si="164"/>
        <v>3.2</v>
      </c>
      <c r="AC845" t="str">
        <f t="shared" si="165"/>
        <v>risk</v>
      </c>
    </row>
    <row r="846" spans="1:29" ht="15.75">
      <c r="A846">
        <v>2</v>
      </c>
      <c r="B846" s="1">
        <v>8602</v>
      </c>
      <c r="C846" s="8">
        <v>11</v>
      </c>
      <c r="D846" t="s">
        <v>1838</v>
      </c>
      <c r="E846" s="1" t="s">
        <v>1839</v>
      </c>
      <c r="F846" s="1" t="s">
        <v>1836</v>
      </c>
      <c r="G846" s="1" t="s">
        <v>1837</v>
      </c>
      <c r="H846" s="1">
        <v>72</v>
      </c>
      <c r="I846" s="14">
        <v>85812</v>
      </c>
      <c r="J846" s="9">
        <f t="shared" si="156"/>
        <v>83.904349042092022</v>
      </c>
      <c r="K846" s="9">
        <f t="shared" si="157"/>
        <v>3</v>
      </c>
      <c r="L846" s="1">
        <v>49</v>
      </c>
      <c r="M846" s="1">
        <v>86205</v>
      </c>
      <c r="N846" s="9">
        <f t="shared" si="158"/>
        <v>56.841250507511162</v>
      </c>
      <c r="O846" s="9">
        <f t="shared" si="159"/>
        <v>2</v>
      </c>
      <c r="P846" s="1">
        <v>141</v>
      </c>
      <c r="Q846" s="1">
        <v>86432</v>
      </c>
      <c r="R846" s="9">
        <f t="shared" si="160"/>
        <v>163.13402443539428</v>
      </c>
      <c r="S846" s="9">
        <f t="shared" si="161"/>
        <v>5</v>
      </c>
      <c r="T846" s="1">
        <v>56</v>
      </c>
      <c r="U846" s="1">
        <v>86432</v>
      </c>
      <c r="V846" s="9">
        <f t="shared" si="162"/>
        <v>64.790818215475753</v>
      </c>
      <c r="W846" s="9">
        <f t="shared" si="163"/>
        <v>2</v>
      </c>
      <c r="X846">
        <v>12</v>
      </c>
      <c r="Y846" s="1">
        <v>86432</v>
      </c>
      <c r="Z846" s="9">
        <f t="shared" si="166"/>
        <v>13.88374676045909</v>
      </c>
      <c r="AA846" s="9">
        <f t="shared" si="167"/>
        <v>1</v>
      </c>
      <c r="AB846">
        <f t="shared" si="164"/>
        <v>2.6</v>
      </c>
      <c r="AC846" t="str">
        <f t="shared" si="165"/>
        <v/>
      </c>
    </row>
    <row r="847" spans="1:29" ht="15.75">
      <c r="A847">
        <v>3</v>
      </c>
      <c r="B847" s="1">
        <v>8603</v>
      </c>
      <c r="C847" s="8">
        <v>11</v>
      </c>
      <c r="D847" t="s">
        <v>1840</v>
      </c>
      <c r="E847" s="1" t="s">
        <v>1841</v>
      </c>
      <c r="F847" s="1" t="s">
        <v>1836</v>
      </c>
      <c r="G847" s="1" t="s">
        <v>1837</v>
      </c>
      <c r="H847" s="1">
        <v>26</v>
      </c>
      <c r="I847" s="14">
        <v>48240</v>
      </c>
      <c r="J847" s="9">
        <f t="shared" si="156"/>
        <v>53.8971807628524</v>
      </c>
      <c r="K847" s="9">
        <f t="shared" si="157"/>
        <v>2</v>
      </c>
      <c r="L847" s="1">
        <v>18</v>
      </c>
      <c r="M847" s="1">
        <v>48194</v>
      </c>
      <c r="N847" s="9">
        <f t="shared" si="158"/>
        <v>37.349047599286216</v>
      </c>
      <c r="O847" s="9">
        <f t="shared" si="159"/>
        <v>1</v>
      </c>
      <c r="P847" s="1">
        <v>21</v>
      </c>
      <c r="Q847" s="1">
        <v>47927</v>
      </c>
      <c r="R847" s="9">
        <f t="shared" si="160"/>
        <v>43.816637803325889</v>
      </c>
      <c r="S847" s="9">
        <f t="shared" si="161"/>
        <v>2</v>
      </c>
      <c r="T847" s="1">
        <v>16</v>
      </c>
      <c r="U847" s="1">
        <v>47927</v>
      </c>
      <c r="V847" s="9">
        <f t="shared" si="162"/>
        <v>33.384104993010205</v>
      </c>
      <c r="W847" s="9">
        <f t="shared" si="163"/>
        <v>1</v>
      </c>
      <c r="X847">
        <v>7</v>
      </c>
      <c r="Y847" s="1">
        <v>47927</v>
      </c>
      <c r="Z847" s="9">
        <f t="shared" si="166"/>
        <v>14.605545934441965</v>
      </c>
      <c r="AA847" s="9">
        <f t="shared" si="167"/>
        <v>1</v>
      </c>
      <c r="AB847">
        <f t="shared" si="164"/>
        <v>1.4</v>
      </c>
      <c r="AC847" t="str">
        <f t="shared" si="165"/>
        <v/>
      </c>
    </row>
    <row r="848" spans="1:29" ht="15.75">
      <c r="A848">
        <v>4</v>
      </c>
      <c r="B848" s="1">
        <v>8604</v>
      </c>
      <c r="C848" s="8">
        <v>11</v>
      </c>
      <c r="D848" t="s">
        <v>1842</v>
      </c>
      <c r="E848" s="1" t="s">
        <v>1843</v>
      </c>
      <c r="F848" s="1" t="s">
        <v>1836</v>
      </c>
      <c r="G848" s="1" t="s">
        <v>1837</v>
      </c>
      <c r="H848" s="1">
        <v>24</v>
      </c>
      <c r="I848" s="14">
        <v>73559</v>
      </c>
      <c r="J848" s="9">
        <f t="shared" si="156"/>
        <v>32.626870947130875</v>
      </c>
      <c r="K848" s="9">
        <f t="shared" si="157"/>
        <v>1</v>
      </c>
      <c r="L848" s="1">
        <v>30</v>
      </c>
      <c r="M848" s="1">
        <v>73763</v>
      </c>
      <c r="N848" s="9">
        <f t="shared" si="158"/>
        <v>40.670797012052113</v>
      </c>
      <c r="O848" s="9">
        <f t="shared" si="159"/>
        <v>2</v>
      </c>
      <c r="P848" s="1">
        <v>61</v>
      </c>
      <c r="Q848" s="1">
        <v>73862</v>
      </c>
      <c r="R848" s="9">
        <f t="shared" si="160"/>
        <v>82.586444992012133</v>
      </c>
      <c r="S848" s="9">
        <f t="shared" si="161"/>
        <v>3</v>
      </c>
      <c r="T848" s="1">
        <v>32</v>
      </c>
      <c r="U848" s="1">
        <v>73862</v>
      </c>
      <c r="V848" s="9">
        <f t="shared" si="162"/>
        <v>43.324036717121118</v>
      </c>
      <c r="W848" s="9">
        <f t="shared" si="163"/>
        <v>2</v>
      </c>
      <c r="X848">
        <v>20</v>
      </c>
      <c r="Y848" s="1">
        <v>73862</v>
      </c>
      <c r="Z848" s="9">
        <f t="shared" si="166"/>
        <v>27.077522948200698</v>
      </c>
      <c r="AA848" s="9">
        <f t="shared" si="167"/>
        <v>1</v>
      </c>
      <c r="AB848">
        <f t="shared" si="164"/>
        <v>1.8</v>
      </c>
      <c r="AC848" t="str">
        <f t="shared" si="165"/>
        <v/>
      </c>
    </row>
    <row r="849" spans="1:29" ht="15.75">
      <c r="A849">
        <v>5</v>
      </c>
      <c r="B849" s="1">
        <v>8605</v>
      </c>
      <c r="C849" s="8">
        <v>11</v>
      </c>
      <c r="D849" t="s">
        <v>1844</v>
      </c>
      <c r="E849" s="1" t="s">
        <v>1845</v>
      </c>
      <c r="F849" s="1" t="s">
        <v>1836</v>
      </c>
      <c r="G849" s="1" t="s">
        <v>1837</v>
      </c>
      <c r="H849" s="1">
        <v>9</v>
      </c>
      <c r="I849" s="14">
        <v>29524</v>
      </c>
      <c r="J849" s="9">
        <f t="shared" si="156"/>
        <v>30.483674298875489</v>
      </c>
      <c r="K849" s="9">
        <f t="shared" si="157"/>
        <v>1</v>
      </c>
      <c r="L849" s="1">
        <v>8</v>
      </c>
      <c r="M849" s="1">
        <v>29610</v>
      </c>
      <c r="N849" s="9">
        <f t="shared" si="158"/>
        <v>27.017899358324893</v>
      </c>
      <c r="O849" s="9">
        <f t="shared" si="159"/>
        <v>1</v>
      </c>
      <c r="P849" s="1">
        <v>19</v>
      </c>
      <c r="Q849" s="1">
        <v>29626</v>
      </c>
      <c r="R849" s="9">
        <f t="shared" si="160"/>
        <v>64.132856274893683</v>
      </c>
      <c r="S849" s="9">
        <f t="shared" si="161"/>
        <v>2</v>
      </c>
      <c r="T849" s="1">
        <v>8</v>
      </c>
      <c r="U849" s="1">
        <v>29626</v>
      </c>
      <c r="V849" s="9">
        <f t="shared" si="162"/>
        <v>27.003307905218389</v>
      </c>
      <c r="W849" s="9">
        <f t="shared" si="163"/>
        <v>1</v>
      </c>
      <c r="X849">
        <v>6</v>
      </c>
      <c r="Y849" s="1">
        <v>29626</v>
      </c>
      <c r="Z849" s="9">
        <f t="shared" si="166"/>
        <v>20.252480928913791</v>
      </c>
      <c r="AA849" s="9">
        <f t="shared" si="167"/>
        <v>1</v>
      </c>
      <c r="AB849">
        <f t="shared" si="164"/>
        <v>1.2</v>
      </c>
      <c r="AC849" t="str">
        <f t="shared" si="165"/>
        <v/>
      </c>
    </row>
    <row r="850" spans="1:29" ht="15.75">
      <c r="A850">
        <v>6</v>
      </c>
      <c r="B850" s="1">
        <v>8606</v>
      </c>
      <c r="C850" s="8">
        <v>11</v>
      </c>
      <c r="D850" t="s">
        <v>1846</v>
      </c>
      <c r="E850" s="1" t="s">
        <v>1847</v>
      </c>
      <c r="F850" s="1" t="s">
        <v>1836</v>
      </c>
      <c r="G850" s="1" t="s">
        <v>1837</v>
      </c>
      <c r="H850" s="1">
        <v>4</v>
      </c>
      <c r="I850" s="14">
        <v>24210</v>
      </c>
      <c r="J850" s="9">
        <f t="shared" si="156"/>
        <v>16.522098306484924</v>
      </c>
      <c r="K850" s="9">
        <f t="shared" si="157"/>
        <v>1</v>
      </c>
      <c r="L850" s="1">
        <v>13</v>
      </c>
      <c r="M850" s="1">
        <v>24343</v>
      </c>
      <c r="N850" s="9">
        <f t="shared" si="158"/>
        <v>53.403442468060632</v>
      </c>
      <c r="O850" s="9">
        <f t="shared" si="159"/>
        <v>2</v>
      </c>
      <c r="P850" s="1">
        <v>17</v>
      </c>
      <c r="Q850" s="1">
        <v>24449</v>
      </c>
      <c r="R850" s="9">
        <f t="shared" si="160"/>
        <v>69.532496216614177</v>
      </c>
      <c r="S850" s="9">
        <f t="shared" si="161"/>
        <v>2</v>
      </c>
      <c r="T850" s="1">
        <v>1</v>
      </c>
      <c r="U850" s="1">
        <v>24449</v>
      </c>
      <c r="V850" s="9">
        <f t="shared" si="162"/>
        <v>4.0901468362714217</v>
      </c>
      <c r="W850" s="9">
        <f t="shared" si="163"/>
        <v>1</v>
      </c>
      <c r="X850">
        <v>2</v>
      </c>
      <c r="Y850" s="1">
        <v>24449</v>
      </c>
      <c r="Z850" s="9">
        <f t="shared" si="166"/>
        <v>8.1802936725428435</v>
      </c>
      <c r="AA850" s="9">
        <f t="shared" si="167"/>
        <v>1</v>
      </c>
      <c r="AB850">
        <f t="shared" si="164"/>
        <v>1.4</v>
      </c>
      <c r="AC850" t="str">
        <f t="shared" si="165"/>
        <v/>
      </c>
    </row>
    <row r="851" spans="1:29" ht="15.75">
      <c r="A851">
        <v>7</v>
      </c>
      <c r="B851" s="1">
        <v>8607</v>
      </c>
      <c r="C851" s="8">
        <v>11</v>
      </c>
      <c r="D851" t="s">
        <v>1848</v>
      </c>
      <c r="E851" s="1" t="s">
        <v>1849</v>
      </c>
      <c r="F851" s="1" t="s">
        <v>1836</v>
      </c>
      <c r="G851" s="1" t="s">
        <v>1837</v>
      </c>
      <c r="H851" s="1">
        <v>43</v>
      </c>
      <c r="I851" s="14">
        <v>72964</v>
      </c>
      <c r="J851" s="9">
        <f t="shared" si="156"/>
        <v>58.93317252343622</v>
      </c>
      <c r="K851" s="9">
        <f t="shared" si="157"/>
        <v>2</v>
      </c>
      <c r="L851" s="1">
        <v>30</v>
      </c>
      <c r="M851" s="1">
        <v>73157</v>
      </c>
      <c r="N851" s="9">
        <f t="shared" si="158"/>
        <v>41.007695777574256</v>
      </c>
      <c r="O851" s="9">
        <f t="shared" si="159"/>
        <v>2</v>
      </c>
      <c r="P851" s="1">
        <v>46</v>
      </c>
      <c r="Q851" s="1">
        <v>73200</v>
      </c>
      <c r="R851" s="9">
        <f t="shared" si="160"/>
        <v>62.841530054644807</v>
      </c>
      <c r="S851" s="9">
        <f t="shared" si="161"/>
        <v>2</v>
      </c>
      <c r="T851" s="1">
        <v>21</v>
      </c>
      <c r="U851" s="1">
        <v>73200</v>
      </c>
      <c r="V851" s="9">
        <f t="shared" si="162"/>
        <v>28.688524590163933</v>
      </c>
      <c r="W851" s="9">
        <f t="shared" si="163"/>
        <v>1</v>
      </c>
      <c r="X851">
        <v>3</v>
      </c>
      <c r="Y851" s="1">
        <v>73200</v>
      </c>
      <c r="Z851" s="9">
        <f t="shared" si="166"/>
        <v>4.0983606557377046</v>
      </c>
      <c r="AA851" s="9">
        <f t="shared" si="167"/>
        <v>1</v>
      </c>
      <c r="AB851">
        <f t="shared" si="164"/>
        <v>1.6</v>
      </c>
      <c r="AC851" t="str">
        <f t="shared" si="165"/>
        <v/>
      </c>
    </row>
    <row r="852" spans="1:29" ht="15.75">
      <c r="A852">
        <v>8</v>
      </c>
      <c r="B852" s="1">
        <v>8608</v>
      </c>
      <c r="C852" s="8">
        <v>11</v>
      </c>
      <c r="D852" t="s">
        <v>1850</v>
      </c>
      <c r="E852" s="1" t="s">
        <v>1851</v>
      </c>
      <c r="F852" s="1" t="s">
        <v>1836</v>
      </c>
      <c r="G852" s="1" t="s">
        <v>1837</v>
      </c>
      <c r="H852" s="1">
        <v>13</v>
      </c>
      <c r="I852" s="15">
        <v>25394</v>
      </c>
      <c r="J852" s="9">
        <f t="shared" si="156"/>
        <v>51.193195242970781</v>
      </c>
      <c r="K852" s="9">
        <f t="shared" si="157"/>
        <v>2</v>
      </c>
      <c r="L852" s="1">
        <v>9</v>
      </c>
      <c r="M852" s="1">
        <v>25477</v>
      </c>
      <c r="N852" s="9">
        <f t="shared" si="158"/>
        <v>35.325980295953215</v>
      </c>
      <c r="O852" s="9">
        <f t="shared" si="159"/>
        <v>1</v>
      </c>
      <c r="P852" s="1">
        <v>17</v>
      </c>
      <c r="Q852" s="1">
        <v>25573</v>
      </c>
      <c r="R852" s="9">
        <f t="shared" si="160"/>
        <v>66.476361787823095</v>
      </c>
      <c r="S852" s="9">
        <f t="shared" si="161"/>
        <v>2</v>
      </c>
      <c r="T852" s="1">
        <v>11</v>
      </c>
      <c r="U852" s="1">
        <v>25573</v>
      </c>
      <c r="V852" s="9">
        <f t="shared" si="162"/>
        <v>43.014116450944357</v>
      </c>
      <c r="W852" s="9">
        <f t="shared" si="163"/>
        <v>2</v>
      </c>
      <c r="X852">
        <v>2</v>
      </c>
      <c r="Y852" s="1">
        <v>25573</v>
      </c>
      <c r="Z852" s="9">
        <f t="shared" si="166"/>
        <v>7.8207484456262462</v>
      </c>
      <c r="AA852" s="9">
        <f t="shared" si="167"/>
        <v>1</v>
      </c>
      <c r="AB852">
        <f t="shared" si="164"/>
        <v>1.6</v>
      </c>
      <c r="AC852" t="str">
        <f t="shared" si="165"/>
        <v/>
      </c>
    </row>
    <row r="853" spans="1:29" ht="15.75">
      <c r="A853">
        <v>1</v>
      </c>
      <c r="B853" s="1">
        <v>9001</v>
      </c>
      <c r="C853" s="8">
        <v>12</v>
      </c>
      <c r="D853" t="s">
        <v>1852</v>
      </c>
      <c r="E853" s="1" t="s">
        <v>1853</v>
      </c>
      <c r="F853" s="1" t="s">
        <v>1854</v>
      </c>
      <c r="G853" s="1" t="s">
        <v>1855</v>
      </c>
      <c r="H853" s="1">
        <v>555</v>
      </c>
      <c r="I853" s="13">
        <v>163230</v>
      </c>
      <c r="J853" s="9">
        <f t="shared" si="156"/>
        <v>340.01102738467193</v>
      </c>
      <c r="K853" s="9">
        <f t="shared" si="157"/>
        <v>5</v>
      </c>
      <c r="L853" s="1">
        <v>491</v>
      </c>
      <c r="M853" s="1">
        <v>164084</v>
      </c>
      <c r="N853" s="9">
        <f t="shared" si="158"/>
        <v>299.23697618293068</v>
      </c>
      <c r="O853" s="9">
        <f t="shared" si="159"/>
        <v>5</v>
      </c>
      <c r="P853" s="1">
        <v>535</v>
      </c>
      <c r="Q853" s="1">
        <v>164743</v>
      </c>
      <c r="R853" s="9">
        <f t="shared" si="160"/>
        <v>324.74824423495988</v>
      </c>
      <c r="S853" s="9">
        <f t="shared" si="161"/>
        <v>5</v>
      </c>
      <c r="T853" s="1">
        <v>124</v>
      </c>
      <c r="U853" s="1">
        <v>164743</v>
      </c>
      <c r="V853" s="9">
        <f t="shared" si="162"/>
        <v>75.268751934831826</v>
      </c>
      <c r="W853" s="9">
        <f t="shared" si="163"/>
        <v>2</v>
      </c>
      <c r="X853">
        <v>17</v>
      </c>
      <c r="Y853" s="1">
        <v>164743</v>
      </c>
      <c r="Z853" s="9">
        <f t="shared" si="166"/>
        <v>10.319103087839848</v>
      </c>
      <c r="AA853" s="9">
        <f t="shared" si="167"/>
        <v>1</v>
      </c>
      <c r="AB853">
        <f t="shared" si="164"/>
        <v>3.6</v>
      </c>
      <c r="AC853" t="str">
        <f t="shared" si="165"/>
        <v>risk</v>
      </c>
    </row>
    <row r="854" spans="1:29" ht="15.75">
      <c r="A854">
        <v>2</v>
      </c>
      <c r="B854" s="1">
        <v>9002</v>
      </c>
      <c r="C854" s="8">
        <v>12</v>
      </c>
      <c r="D854" t="s">
        <v>1856</v>
      </c>
      <c r="E854" s="1" t="s">
        <v>1857</v>
      </c>
      <c r="F854" s="1" t="s">
        <v>1854</v>
      </c>
      <c r="G854" s="1" t="s">
        <v>1855</v>
      </c>
      <c r="H854" s="1">
        <v>49</v>
      </c>
      <c r="I854" s="14">
        <v>48483</v>
      </c>
      <c r="J854" s="9">
        <f t="shared" si="156"/>
        <v>101.06635315471402</v>
      </c>
      <c r="K854" s="9">
        <f t="shared" si="157"/>
        <v>3</v>
      </c>
      <c r="L854" s="1">
        <v>29</v>
      </c>
      <c r="M854" s="1">
        <v>48455</v>
      </c>
      <c r="N854" s="9">
        <f t="shared" si="158"/>
        <v>59.84934475286348</v>
      </c>
      <c r="O854" s="9">
        <f t="shared" si="159"/>
        <v>2</v>
      </c>
      <c r="P854" s="1">
        <v>25</v>
      </c>
      <c r="Q854" s="1">
        <v>48353</v>
      </c>
      <c r="R854" s="9">
        <f t="shared" si="160"/>
        <v>51.703100117883075</v>
      </c>
      <c r="S854" s="9">
        <f t="shared" si="161"/>
        <v>2</v>
      </c>
      <c r="T854" s="1">
        <v>17</v>
      </c>
      <c r="U854" s="1">
        <v>48353</v>
      </c>
      <c r="V854" s="9">
        <f t="shared" si="162"/>
        <v>35.158108080160488</v>
      </c>
      <c r="W854" s="9">
        <f t="shared" si="163"/>
        <v>1</v>
      </c>
      <c r="X854">
        <v>0</v>
      </c>
      <c r="Y854" s="1">
        <v>48353</v>
      </c>
      <c r="Z854" s="9">
        <f t="shared" si="166"/>
        <v>0</v>
      </c>
      <c r="AA854" s="9">
        <f t="shared" si="167"/>
        <v>1</v>
      </c>
      <c r="AB854">
        <f t="shared" si="164"/>
        <v>1.8</v>
      </c>
      <c r="AC854" t="str">
        <f t="shared" si="165"/>
        <v/>
      </c>
    </row>
    <row r="855" spans="1:29" ht="15.75">
      <c r="A855">
        <v>3</v>
      </c>
      <c r="B855" s="1">
        <v>9003</v>
      </c>
      <c r="C855" s="8">
        <v>12</v>
      </c>
      <c r="D855" t="s">
        <v>1858</v>
      </c>
      <c r="E855" s="1" t="s">
        <v>1859</v>
      </c>
      <c r="F855" s="1" t="s">
        <v>1854</v>
      </c>
      <c r="G855" s="1" t="s">
        <v>1855</v>
      </c>
      <c r="H855" s="1">
        <v>200</v>
      </c>
      <c r="I855" s="14">
        <v>106294</v>
      </c>
      <c r="J855" s="9">
        <f t="shared" si="156"/>
        <v>188.15737482830639</v>
      </c>
      <c r="K855" s="9">
        <f t="shared" si="157"/>
        <v>5</v>
      </c>
      <c r="L855" s="1">
        <v>154</v>
      </c>
      <c r="M855" s="1">
        <v>106895</v>
      </c>
      <c r="N855" s="9">
        <f t="shared" si="158"/>
        <v>144.06660741849478</v>
      </c>
      <c r="O855" s="9">
        <f t="shared" si="159"/>
        <v>4</v>
      </c>
      <c r="P855" s="1">
        <v>150</v>
      </c>
      <c r="Q855" s="1">
        <v>107429</v>
      </c>
      <c r="R855" s="9">
        <f t="shared" si="160"/>
        <v>139.62710255145259</v>
      </c>
      <c r="S855" s="9">
        <f t="shared" si="161"/>
        <v>4</v>
      </c>
      <c r="T855" s="1">
        <v>64</v>
      </c>
      <c r="U855" s="1">
        <v>107429</v>
      </c>
      <c r="V855" s="9">
        <f t="shared" si="162"/>
        <v>59.574230421953111</v>
      </c>
      <c r="W855" s="9">
        <f t="shared" si="163"/>
        <v>2</v>
      </c>
      <c r="X855">
        <v>4</v>
      </c>
      <c r="Y855" s="1">
        <v>107429</v>
      </c>
      <c r="Z855" s="9">
        <f t="shared" si="166"/>
        <v>3.7233894013720694</v>
      </c>
      <c r="AA855" s="9">
        <f t="shared" si="167"/>
        <v>1</v>
      </c>
      <c r="AB855">
        <f t="shared" si="164"/>
        <v>3.2</v>
      </c>
      <c r="AC855" t="str">
        <f t="shared" si="165"/>
        <v>risk</v>
      </c>
    </row>
    <row r="856" spans="1:29" ht="15.75">
      <c r="A856">
        <v>4</v>
      </c>
      <c r="B856" s="1">
        <v>9004</v>
      </c>
      <c r="C856" s="8">
        <v>12</v>
      </c>
      <c r="D856" t="s">
        <v>1860</v>
      </c>
      <c r="E856" s="1" t="s">
        <v>1861</v>
      </c>
      <c r="F856" s="1" t="s">
        <v>1854</v>
      </c>
      <c r="G856" s="1" t="s">
        <v>1855</v>
      </c>
      <c r="H856" s="1">
        <v>94</v>
      </c>
      <c r="I856" s="14">
        <v>68741</v>
      </c>
      <c r="J856" s="9">
        <f t="shared" si="156"/>
        <v>136.74517391367598</v>
      </c>
      <c r="K856" s="9">
        <f t="shared" si="157"/>
        <v>4</v>
      </c>
      <c r="L856" s="1">
        <v>33</v>
      </c>
      <c r="M856" s="1">
        <v>69180</v>
      </c>
      <c r="N856" s="9">
        <f t="shared" si="158"/>
        <v>47.701647875108414</v>
      </c>
      <c r="O856" s="9">
        <f t="shared" si="159"/>
        <v>2</v>
      </c>
      <c r="P856" s="1">
        <v>84</v>
      </c>
      <c r="Q856" s="1">
        <v>69414</v>
      </c>
      <c r="R856" s="9">
        <f t="shared" si="160"/>
        <v>121.0130521220503</v>
      </c>
      <c r="S856" s="9">
        <f t="shared" si="161"/>
        <v>4</v>
      </c>
      <c r="T856" s="1">
        <v>99</v>
      </c>
      <c r="U856" s="1">
        <v>69414</v>
      </c>
      <c r="V856" s="9">
        <f t="shared" si="162"/>
        <v>142.62252571527355</v>
      </c>
      <c r="W856" s="9">
        <f t="shared" si="163"/>
        <v>4</v>
      </c>
      <c r="X856">
        <v>3</v>
      </c>
      <c r="Y856" s="1">
        <v>69414</v>
      </c>
      <c r="Z856" s="9">
        <f t="shared" si="166"/>
        <v>4.3218947186446535</v>
      </c>
      <c r="AA856" s="9">
        <f t="shared" si="167"/>
        <v>1</v>
      </c>
      <c r="AB856">
        <f t="shared" si="164"/>
        <v>3</v>
      </c>
      <c r="AC856" t="str">
        <f t="shared" si="165"/>
        <v/>
      </c>
    </row>
    <row r="857" spans="1:29" ht="15.75">
      <c r="A857">
        <v>5</v>
      </c>
      <c r="B857" s="1">
        <v>9005</v>
      </c>
      <c r="C857" s="8">
        <v>12</v>
      </c>
      <c r="D857" t="s">
        <v>1862</v>
      </c>
      <c r="E857" s="1" t="s">
        <v>1863</v>
      </c>
      <c r="F857" s="1" t="s">
        <v>1854</v>
      </c>
      <c r="G857" s="1" t="s">
        <v>1855</v>
      </c>
      <c r="H857" s="1">
        <v>84</v>
      </c>
      <c r="I857" s="14">
        <v>77648</v>
      </c>
      <c r="J857" s="9">
        <f t="shared" si="156"/>
        <v>108.18050690294663</v>
      </c>
      <c r="K857" s="9">
        <f t="shared" si="157"/>
        <v>3</v>
      </c>
      <c r="L857" s="1">
        <v>85</v>
      </c>
      <c r="M857" s="1">
        <v>78172</v>
      </c>
      <c r="N857" s="9">
        <f t="shared" si="158"/>
        <v>108.73458527349946</v>
      </c>
      <c r="O857" s="9">
        <f t="shared" si="159"/>
        <v>3</v>
      </c>
      <c r="P857" s="1">
        <v>222</v>
      </c>
      <c r="Q857" s="1">
        <v>78509</v>
      </c>
      <c r="R857" s="9">
        <f t="shared" si="160"/>
        <v>282.77012826554915</v>
      </c>
      <c r="S857" s="9">
        <f t="shared" si="161"/>
        <v>5</v>
      </c>
      <c r="T857" s="1">
        <v>126</v>
      </c>
      <c r="U857" s="1">
        <v>78509</v>
      </c>
      <c r="V857" s="9">
        <f t="shared" si="162"/>
        <v>160.49115388044683</v>
      </c>
      <c r="W857" s="9">
        <f t="shared" si="163"/>
        <v>5</v>
      </c>
      <c r="X857">
        <v>0</v>
      </c>
      <c r="Y857" s="1">
        <v>78509</v>
      </c>
      <c r="Z857" s="9">
        <f t="shared" si="166"/>
        <v>0</v>
      </c>
      <c r="AA857" s="9">
        <f t="shared" si="167"/>
        <v>1</v>
      </c>
      <c r="AB857">
        <f t="shared" si="164"/>
        <v>3.4</v>
      </c>
      <c r="AC857" t="str">
        <f t="shared" si="165"/>
        <v>risk</v>
      </c>
    </row>
    <row r="858" spans="1:29" ht="15.75">
      <c r="A858">
        <v>6</v>
      </c>
      <c r="B858" s="1">
        <v>9006</v>
      </c>
      <c r="C858" s="8">
        <v>12</v>
      </c>
      <c r="D858" t="s">
        <v>1864</v>
      </c>
      <c r="E858" s="1" t="s">
        <v>1865</v>
      </c>
      <c r="F858" s="1" t="s">
        <v>1854</v>
      </c>
      <c r="G858" s="1" t="s">
        <v>1855</v>
      </c>
      <c r="H858" s="1">
        <v>77</v>
      </c>
      <c r="I858" s="14">
        <v>77370</v>
      </c>
      <c r="J858" s="9">
        <f t="shared" si="156"/>
        <v>99.521778467106103</v>
      </c>
      <c r="K858" s="9">
        <f t="shared" si="157"/>
        <v>3</v>
      </c>
      <c r="L858" s="1">
        <v>26</v>
      </c>
      <c r="M858" s="1">
        <v>78120</v>
      </c>
      <c r="N858" s="9">
        <f t="shared" si="158"/>
        <v>33.282130056323602</v>
      </c>
      <c r="O858" s="9">
        <f t="shared" si="159"/>
        <v>1</v>
      </c>
      <c r="P858" s="1">
        <v>96</v>
      </c>
      <c r="Q858" s="1">
        <v>78815</v>
      </c>
      <c r="R858" s="9">
        <f t="shared" si="160"/>
        <v>121.80422508405761</v>
      </c>
      <c r="S858" s="9">
        <f t="shared" si="161"/>
        <v>4</v>
      </c>
      <c r="T858" s="1">
        <v>159</v>
      </c>
      <c r="U858" s="1">
        <v>78815</v>
      </c>
      <c r="V858" s="9">
        <f t="shared" si="162"/>
        <v>201.73824779547039</v>
      </c>
      <c r="W858" s="9">
        <f t="shared" si="163"/>
        <v>5</v>
      </c>
      <c r="X858">
        <v>12</v>
      </c>
      <c r="Y858" s="1">
        <v>78815</v>
      </c>
      <c r="Z858" s="9">
        <f t="shared" si="166"/>
        <v>15.225528135507201</v>
      </c>
      <c r="AA858" s="9">
        <f t="shared" si="167"/>
        <v>1</v>
      </c>
      <c r="AB858">
        <f t="shared" si="164"/>
        <v>2.8</v>
      </c>
      <c r="AC858" t="str">
        <f t="shared" si="165"/>
        <v/>
      </c>
    </row>
    <row r="859" spans="1:29" ht="15.75">
      <c r="A859">
        <v>7</v>
      </c>
      <c r="B859" s="1">
        <v>9007</v>
      </c>
      <c r="C859" s="8">
        <v>12</v>
      </c>
      <c r="D859" t="s">
        <v>1866</v>
      </c>
      <c r="E859" s="1" t="s">
        <v>1867</v>
      </c>
      <c r="F859" s="1" t="s">
        <v>1854</v>
      </c>
      <c r="G859" s="1" t="s">
        <v>1855</v>
      </c>
      <c r="H859" s="1">
        <v>76</v>
      </c>
      <c r="I859" s="14">
        <v>66064</v>
      </c>
      <c r="J859" s="9">
        <f t="shared" si="156"/>
        <v>115.03996124969727</v>
      </c>
      <c r="K859" s="9">
        <f t="shared" si="157"/>
        <v>3</v>
      </c>
      <c r="L859" s="1">
        <v>78</v>
      </c>
      <c r="M859" s="1">
        <v>65761</v>
      </c>
      <c r="N859" s="9">
        <f t="shared" si="158"/>
        <v>118.61133498578184</v>
      </c>
      <c r="O859" s="9">
        <f t="shared" si="159"/>
        <v>3</v>
      </c>
      <c r="P859" s="1">
        <v>71</v>
      </c>
      <c r="Q859" s="1">
        <v>65463</v>
      </c>
      <c r="R859" s="9">
        <f t="shared" si="160"/>
        <v>108.45821303637169</v>
      </c>
      <c r="S859" s="9">
        <f t="shared" si="161"/>
        <v>3</v>
      </c>
      <c r="T859" s="1">
        <v>35</v>
      </c>
      <c r="U859" s="1">
        <v>65463</v>
      </c>
      <c r="V859" s="9">
        <f t="shared" si="162"/>
        <v>53.465316285535337</v>
      </c>
      <c r="W859" s="9">
        <f t="shared" si="163"/>
        <v>2</v>
      </c>
      <c r="X859">
        <v>3</v>
      </c>
      <c r="Y859" s="1">
        <v>65463</v>
      </c>
      <c r="Z859" s="9">
        <f t="shared" si="166"/>
        <v>4.582741395903029</v>
      </c>
      <c r="AA859" s="9">
        <f t="shared" si="167"/>
        <v>1</v>
      </c>
      <c r="AB859">
        <f t="shared" si="164"/>
        <v>2.4</v>
      </c>
      <c r="AC859" t="str">
        <f t="shared" si="165"/>
        <v/>
      </c>
    </row>
    <row r="860" spans="1:29" ht="15.75">
      <c r="A860">
        <v>8</v>
      </c>
      <c r="B860" s="1">
        <v>9008</v>
      </c>
      <c r="C860" s="8">
        <v>12</v>
      </c>
      <c r="D860" t="s">
        <v>1868</v>
      </c>
      <c r="E860" s="1" t="s">
        <v>1869</v>
      </c>
      <c r="F860" s="1" t="s">
        <v>1854</v>
      </c>
      <c r="G860" s="1" t="s">
        <v>1855</v>
      </c>
      <c r="H860" s="1">
        <v>23</v>
      </c>
      <c r="I860" s="14">
        <v>15188</v>
      </c>
      <c r="J860" s="9">
        <f t="shared" si="156"/>
        <v>151.43534369238873</v>
      </c>
      <c r="K860" s="9">
        <f t="shared" si="157"/>
        <v>4</v>
      </c>
      <c r="L860" s="1">
        <v>20</v>
      </c>
      <c r="M860" s="1">
        <v>15122</v>
      </c>
      <c r="N860" s="9">
        <f t="shared" si="158"/>
        <v>132.25763787858747</v>
      </c>
      <c r="O860" s="9">
        <f t="shared" si="159"/>
        <v>4</v>
      </c>
      <c r="P860" s="1">
        <v>44</v>
      </c>
      <c r="Q860" s="1">
        <v>15049</v>
      </c>
      <c r="R860" s="9">
        <f t="shared" si="160"/>
        <v>292.37823111170178</v>
      </c>
      <c r="S860" s="9">
        <f t="shared" si="161"/>
        <v>5</v>
      </c>
      <c r="T860" s="1">
        <v>2</v>
      </c>
      <c r="U860" s="1">
        <v>15049</v>
      </c>
      <c r="V860" s="9">
        <f t="shared" si="162"/>
        <v>13.289919595986445</v>
      </c>
      <c r="W860" s="9">
        <f t="shared" si="163"/>
        <v>1</v>
      </c>
      <c r="X860">
        <v>1</v>
      </c>
      <c r="Y860" s="1">
        <v>15049</v>
      </c>
      <c r="Z860" s="9">
        <f t="shared" si="166"/>
        <v>6.6449597979932227</v>
      </c>
      <c r="AA860" s="9">
        <f t="shared" si="167"/>
        <v>1</v>
      </c>
      <c r="AB860">
        <f t="shared" si="164"/>
        <v>3</v>
      </c>
      <c r="AC860" t="str">
        <f t="shared" si="165"/>
        <v/>
      </c>
    </row>
    <row r="861" spans="1:29" ht="15.75">
      <c r="A861">
        <v>9</v>
      </c>
      <c r="B861" s="1">
        <v>9009</v>
      </c>
      <c r="C861" s="8">
        <v>12</v>
      </c>
      <c r="D861" t="s">
        <v>1870</v>
      </c>
      <c r="E861" s="1" t="s">
        <v>1871</v>
      </c>
      <c r="F861" s="1" t="s">
        <v>1854</v>
      </c>
      <c r="G861" s="1" t="s">
        <v>1855</v>
      </c>
      <c r="H861" s="1">
        <v>66</v>
      </c>
      <c r="I861" s="14">
        <v>74924</v>
      </c>
      <c r="J861" s="9">
        <f t="shared" si="156"/>
        <v>88.089263787304475</v>
      </c>
      <c r="K861" s="9">
        <f t="shared" si="157"/>
        <v>3</v>
      </c>
      <c r="L861" s="1">
        <v>27</v>
      </c>
      <c r="M861" s="1">
        <v>75361</v>
      </c>
      <c r="N861" s="9">
        <f t="shared" si="158"/>
        <v>35.827550059049109</v>
      </c>
      <c r="O861" s="9">
        <f t="shared" si="159"/>
        <v>1</v>
      </c>
      <c r="P861" s="1">
        <v>97</v>
      </c>
      <c r="Q861" s="1">
        <v>75608</v>
      </c>
      <c r="R861" s="9">
        <f t="shared" si="160"/>
        <v>128.29330229605333</v>
      </c>
      <c r="S861" s="9">
        <f t="shared" si="161"/>
        <v>4</v>
      </c>
      <c r="T861" s="1">
        <v>30</v>
      </c>
      <c r="U861" s="1">
        <v>75608</v>
      </c>
      <c r="V861" s="9">
        <f t="shared" si="162"/>
        <v>39.678340916305153</v>
      </c>
      <c r="W861" s="9">
        <f t="shared" si="163"/>
        <v>1</v>
      </c>
      <c r="X861">
        <v>2</v>
      </c>
      <c r="Y861" s="1">
        <v>75608</v>
      </c>
      <c r="Z861" s="9">
        <f t="shared" si="166"/>
        <v>2.6452227277536768</v>
      </c>
      <c r="AA861" s="9">
        <f t="shared" si="167"/>
        <v>1</v>
      </c>
      <c r="AB861">
        <f t="shared" si="164"/>
        <v>2</v>
      </c>
      <c r="AC861" t="str">
        <f t="shared" si="165"/>
        <v/>
      </c>
    </row>
    <row r="862" spans="1:29" ht="15.75">
      <c r="A862">
        <v>10</v>
      </c>
      <c r="B862" s="1">
        <v>9010</v>
      </c>
      <c r="C862" s="8">
        <v>12</v>
      </c>
      <c r="D862" t="s">
        <v>1872</v>
      </c>
      <c r="E862" s="1" t="s">
        <v>1873</v>
      </c>
      <c r="F862" s="1" t="s">
        <v>1854</v>
      </c>
      <c r="G862" s="1" t="s">
        <v>1855</v>
      </c>
      <c r="H862" s="1">
        <v>341</v>
      </c>
      <c r="I862" s="14">
        <v>125825</v>
      </c>
      <c r="J862" s="9">
        <f t="shared" si="156"/>
        <v>271.01132525332804</v>
      </c>
      <c r="K862" s="9">
        <f t="shared" si="157"/>
        <v>5</v>
      </c>
      <c r="L862" s="1">
        <v>213</v>
      </c>
      <c r="M862" s="1">
        <v>126367</v>
      </c>
      <c r="N862" s="9">
        <f t="shared" si="158"/>
        <v>168.55666431900733</v>
      </c>
      <c r="O862" s="9">
        <f t="shared" si="159"/>
        <v>5</v>
      </c>
      <c r="P862" s="1">
        <v>522</v>
      </c>
      <c r="Q862" s="1">
        <v>126688</v>
      </c>
      <c r="R862" s="9">
        <f t="shared" si="160"/>
        <v>412.03586764334426</v>
      </c>
      <c r="S862" s="9">
        <f t="shared" si="161"/>
        <v>5</v>
      </c>
      <c r="T862" s="1">
        <v>214</v>
      </c>
      <c r="U862" s="1">
        <v>126688</v>
      </c>
      <c r="V862" s="9">
        <f t="shared" si="162"/>
        <v>168.91891891891893</v>
      </c>
      <c r="W862" s="9">
        <f t="shared" si="163"/>
        <v>5</v>
      </c>
      <c r="X862">
        <v>13</v>
      </c>
      <c r="Y862" s="1">
        <v>126688</v>
      </c>
      <c r="Z862" s="9">
        <f t="shared" si="166"/>
        <v>10.261429653953019</v>
      </c>
      <c r="AA862" s="9">
        <f t="shared" si="167"/>
        <v>1</v>
      </c>
      <c r="AB862">
        <f t="shared" si="164"/>
        <v>4.2</v>
      </c>
      <c r="AC862" t="str">
        <f t="shared" si="165"/>
        <v>risk</v>
      </c>
    </row>
    <row r="863" spans="1:29" ht="15.75">
      <c r="A863">
        <v>11</v>
      </c>
      <c r="B863" s="1">
        <v>9011</v>
      </c>
      <c r="C863" s="8">
        <v>12</v>
      </c>
      <c r="D863" t="s">
        <v>1874</v>
      </c>
      <c r="E863" s="1" t="s">
        <v>1875</v>
      </c>
      <c r="F863" s="1" t="s">
        <v>1854</v>
      </c>
      <c r="G863" s="1" t="s">
        <v>1855</v>
      </c>
      <c r="H863" s="1">
        <v>975</v>
      </c>
      <c r="I863" s="14">
        <v>398708</v>
      </c>
      <c r="J863" s="9">
        <f t="shared" si="156"/>
        <v>244.53986375994461</v>
      </c>
      <c r="K863" s="9">
        <f t="shared" si="157"/>
        <v>5</v>
      </c>
      <c r="L863" s="1">
        <v>568</v>
      </c>
      <c r="M863" s="1">
        <v>401759</v>
      </c>
      <c r="N863" s="9">
        <f t="shared" si="158"/>
        <v>141.3782889742358</v>
      </c>
      <c r="O863" s="9">
        <f t="shared" si="159"/>
        <v>4</v>
      </c>
      <c r="P863" s="1">
        <v>803</v>
      </c>
      <c r="Q863" s="1">
        <v>404438</v>
      </c>
      <c r="R863" s="9">
        <f t="shared" si="160"/>
        <v>198.54711970685247</v>
      </c>
      <c r="S863" s="9">
        <f t="shared" si="161"/>
        <v>5</v>
      </c>
      <c r="T863" s="1">
        <v>240</v>
      </c>
      <c r="U863" s="1">
        <v>404438</v>
      </c>
      <c r="V863" s="9">
        <f t="shared" si="162"/>
        <v>59.34160489370435</v>
      </c>
      <c r="W863" s="9">
        <f t="shared" si="163"/>
        <v>2</v>
      </c>
      <c r="X863">
        <v>22</v>
      </c>
      <c r="Y863" s="1">
        <v>404438</v>
      </c>
      <c r="Z863" s="9">
        <f t="shared" si="166"/>
        <v>5.439647115256232</v>
      </c>
      <c r="AA863" s="9">
        <f t="shared" si="167"/>
        <v>1</v>
      </c>
      <c r="AB863">
        <f t="shared" si="164"/>
        <v>3.4</v>
      </c>
      <c r="AC863" t="str">
        <f t="shared" si="165"/>
        <v>risk</v>
      </c>
    </row>
    <row r="864" spans="1:29" ht="15.75">
      <c r="A864">
        <v>12</v>
      </c>
      <c r="B864" s="1">
        <v>9012</v>
      </c>
      <c r="C864" s="8">
        <v>12</v>
      </c>
      <c r="D864" t="s">
        <v>1876</v>
      </c>
      <c r="E864" s="1" t="s">
        <v>1877</v>
      </c>
      <c r="F864" s="1" t="s">
        <v>1854</v>
      </c>
      <c r="G864" s="1" t="s">
        <v>1855</v>
      </c>
      <c r="H864" s="1">
        <v>51</v>
      </c>
      <c r="I864" s="14">
        <v>22839</v>
      </c>
      <c r="J864" s="9">
        <f t="shared" si="156"/>
        <v>223.30224615788782</v>
      </c>
      <c r="K864" s="9">
        <f t="shared" si="157"/>
        <v>5</v>
      </c>
      <c r="L864" s="1">
        <v>52</v>
      </c>
      <c r="M864" s="1">
        <v>22895</v>
      </c>
      <c r="N864" s="9">
        <f t="shared" si="158"/>
        <v>227.12382616291768</v>
      </c>
      <c r="O864" s="9">
        <f t="shared" si="159"/>
        <v>5</v>
      </c>
      <c r="P864" s="1">
        <v>95</v>
      </c>
      <c r="Q864" s="1">
        <v>22922</v>
      </c>
      <c r="R864" s="9">
        <f t="shared" si="160"/>
        <v>414.44900095977658</v>
      </c>
      <c r="S864" s="9">
        <f t="shared" si="161"/>
        <v>5</v>
      </c>
      <c r="T864" s="1">
        <v>23</v>
      </c>
      <c r="U864" s="1">
        <v>22922</v>
      </c>
      <c r="V864" s="9">
        <f t="shared" si="162"/>
        <v>100.34028444289328</v>
      </c>
      <c r="W864" s="9">
        <f t="shared" si="163"/>
        <v>3</v>
      </c>
      <c r="X864">
        <v>0</v>
      </c>
      <c r="Y864" s="1">
        <v>22922</v>
      </c>
      <c r="Z864" s="9">
        <f t="shared" si="166"/>
        <v>0</v>
      </c>
      <c r="AA864" s="9">
        <f t="shared" si="167"/>
        <v>1</v>
      </c>
      <c r="AB864">
        <f t="shared" si="164"/>
        <v>3.8</v>
      </c>
      <c r="AC864" t="str">
        <f t="shared" si="165"/>
        <v>risk</v>
      </c>
    </row>
    <row r="865" spans="1:29" ht="15.75">
      <c r="A865">
        <v>13</v>
      </c>
      <c r="B865" s="1">
        <v>9013</v>
      </c>
      <c r="C865" s="8">
        <v>12</v>
      </c>
      <c r="D865" t="s">
        <v>1878</v>
      </c>
      <c r="E865" s="1" t="s">
        <v>1879</v>
      </c>
      <c r="F865" s="1" t="s">
        <v>1854</v>
      </c>
      <c r="G865" s="1" t="s">
        <v>1855</v>
      </c>
      <c r="H865" s="1">
        <v>42</v>
      </c>
      <c r="I865" s="14">
        <v>34572</v>
      </c>
      <c r="J865" s="9">
        <f t="shared" si="156"/>
        <v>121.48559527941688</v>
      </c>
      <c r="K865" s="9">
        <f t="shared" si="157"/>
        <v>4</v>
      </c>
      <c r="L865" s="1">
        <v>27</v>
      </c>
      <c r="M865" s="1">
        <v>34532</v>
      </c>
      <c r="N865" s="9">
        <f t="shared" si="158"/>
        <v>78.188347040426265</v>
      </c>
      <c r="O865" s="9">
        <f t="shared" si="159"/>
        <v>2</v>
      </c>
      <c r="P865" s="1">
        <v>54</v>
      </c>
      <c r="Q865" s="1">
        <v>34450</v>
      </c>
      <c r="R865" s="9">
        <f t="shared" si="160"/>
        <v>156.7489114658926</v>
      </c>
      <c r="S865" s="9">
        <f t="shared" si="161"/>
        <v>4</v>
      </c>
      <c r="T865" s="1">
        <v>7</v>
      </c>
      <c r="U865" s="1">
        <v>34450</v>
      </c>
      <c r="V865" s="9">
        <f t="shared" si="162"/>
        <v>20.319303338171263</v>
      </c>
      <c r="W865" s="9">
        <f t="shared" si="163"/>
        <v>1</v>
      </c>
      <c r="X865">
        <v>1</v>
      </c>
      <c r="Y865" s="1">
        <v>34450</v>
      </c>
      <c r="Z865" s="9">
        <f t="shared" si="166"/>
        <v>2.9027576197387517</v>
      </c>
      <c r="AA865" s="9">
        <f t="shared" si="167"/>
        <v>1</v>
      </c>
      <c r="AB865">
        <f t="shared" si="164"/>
        <v>2.4</v>
      </c>
      <c r="AC865" t="str">
        <f t="shared" si="165"/>
        <v/>
      </c>
    </row>
    <row r="866" spans="1:29" ht="15.75">
      <c r="A866">
        <v>14</v>
      </c>
      <c r="B866" s="1">
        <v>9014</v>
      </c>
      <c r="C866" s="8">
        <v>12</v>
      </c>
      <c r="D866" t="s">
        <v>1880</v>
      </c>
      <c r="E866" s="1" t="s">
        <v>1881</v>
      </c>
      <c r="F866" s="1" t="s">
        <v>1854</v>
      </c>
      <c r="G866" s="1" t="s">
        <v>1855</v>
      </c>
      <c r="H866" s="1">
        <v>64</v>
      </c>
      <c r="I866" s="14">
        <v>31067</v>
      </c>
      <c r="J866" s="9">
        <f t="shared" si="156"/>
        <v>206.00637332217462</v>
      </c>
      <c r="K866" s="9">
        <f t="shared" si="157"/>
        <v>5</v>
      </c>
      <c r="L866" s="1">
        <v>35</v>
      </c>
      <c r="M866" s="1">
        <v>31323</v>
      </c>
      <c r="N866" s="9">
        <f t="shared" si="158"/>
        <v>111.73897774798073</v>
      </c>
      <c r="O866" s="9">
        <f t="shared" si="159"/>
        <v>3</v>
      </c>
      <c r="P866" s="1">
        <v>57</v>
      </c>
      <c r="Q866" s="1">
        <v>31600</v>
      </c>
      <c r="R866" s="9">
        <f t="shared" si="160"/>
        <v>180.37974683544303</v>
      </c>
      <c r="S866" s="9">
        <f t="shared" si="161"/>
        <v>5</v>
      </c>
      <c r="T866" s="1">
        <v>11</v>
      </c>
      <c r="U866" s="1">
        <v>31600</v>
      </c>
      <c r="V866" s="9">
        <f t="shared" si="162"/>
        <v>34.810126582278478</v>
      </c>
      <c r="W866" s="9">
        <f t="shared" si="163"/>
        <v>1</v>
      </c>
      <c r="X866">
        <v>1</v>
      </c>
      <c r="Y866" s="1">
        <v>31600</v>
      </c>
      <c r="Z866" s="9">
        <f t="shared" si="166"/>
        <v>3.1645569620253164</v>
      </c>
      <c r="AA866" s="9">
        <f t="shared" si="167"/>
        <v>1</v>
      </c>
      <c r="AB866">
        <f t="shared" si="164"/>
        <v>3</v>
      </c>
      <c r="AC866" t="str">
        <f t="shared" si="165"/>
        <v/>
      </c>
    </row>
    <row r="867" spans="1:29" ht="15.75">
      <c r="A867">
        <v>15</v>
      </c>
      <c r="B867" s="1">
        <v>9015</v>
      </c>
      <c r="C867" s="8">
        <v>12</v>
      </c>
      <c r="D867" t="s">
        <v>1882</v>
      </c>
      <c r="E867" s="1" t="s">
        <v>1883</v>
      </c>
      <c r="F867" s="1" t="s">
        <v>1854</v>
      </c>
      <c r="G867" s="1" t="s">
        <v>1855</v>
      </c>
      <c r="H867" s="1">
        <v>282</v>
      </c>
      <c r="I867" s="14">
        <v>83432</v>
      </c>
      <c r="J867" s="9">
        <f t="shared" si="156"/>
        <v>337.99980822705919</v>
      </c>
      <c r="K867" s="9">
        <f t="shared" si="157"/>
        <v>5</v>
      </c>
      <c r="L867" s="1">
        <v>280</v>
      </c>
      <c r="M867" s="1">
        <v>83719</v>
      </c>
      <c r="N867" s="9">
        <f t="shared" si="158"/>
        <v>334.45215542469452</v>
      </c>
      <c r="O867" s="9">
        <f t="shared" si="159"/>
        <v>5</v>
      </c>
      <c r="P867" s="1">
        <v>114</v>
      </c>
      <c r="Q867" s="1">
        <v>83897</v>
      </c>
      <c r="R867" s="9">
        <f t="shared" si="160"/>
        <v>135.88090158170138</v>
      </c>
      <c r="S867" s="9">
        <f t="shared" si="161"/>
        <v>4</v>
      </c>
      <c r="T867" s="1">
        <v>55</v>
      </c>
      <c r="U867" s="1">
        <v>83897</v>
      </c>
      <c r="V867" s="9">
        <f t="shared" si="162"/>
        <v>65.556575324505047</v>
      </c>
      <c r="W867" s="9">
        <f t="shared" si="163"/>
        <v>2</v>
      </c>
      <c r="X867">
        <v>4</v>
      </c>
      <c r="Y867" s="1">
        <v>83897</v>
      </c>
      <c r="Z867" s="9">
        <f t="shared" si="166"/>
        <v>4.7677509326912766</v>
      </c>
      <c r="AA867" s="9">
        <f t="shared" si="167"/>
        <v>1</v>
      </c>
      <c r="AB867">
        <f t="shared" si="164"/>
        <v>3.4</v>
      </c>
      <c r="AC867" t="str">
        <f t="shared" si="165"/>
        <v>risk</v>
      </c>
    </row>
    <row r="868" spans="1:29" ht="15.75">
      <c r="A868">
        <v>16</v>
      </c>
      <c r="B868" s="1">
        <v>9016</v>
      </c>
      <c r="C868" s="8">
        <v>12</v>
      </c>
      <c r="D868" t="s">
        <v>1884</v>
      </c>
      <c r="E868" s="1" t="s">
        <v>1885</v>
      </c>
      <c r="F868" s="1" t="s">
        <v>1854</v>
      </c>
      <c r="G868" s="1" t="s">
        <v>1855</v>
      </c>
      <c r="H868" s="1">
        <v>30</v>
      </c>
      <c r="I868" s="15">
        <v>26449</v>
      </c>
      <c r="J868" s="9">
        <f t="shared" si="156"/>
        <v>113.42583840598888</v>
      </c>
      <c r="K868" s="9">
        <f t="shared" si="157"/>
        <v>3</v>
      </c>
      <c r="L868" s="1">
        <v>63</v>
      </c>
      <c r="M868" s="1">
        <v>26684</v>
      </c>
      <c r="N868" s="9">
        <f t="shared" si="158"/>
        <v>236.09653725078701</v>
      </c>
      <c r="O868" s="9">
        <f t="shared" si="159"/>
        <v>5</v>
      </c>
      <c r="P868" s="1">
        <v>122</v>
      </c>
      <c r="Q868" s="1">
        <v>26920</v>
      </c>
      <c r="R868" s="9">
        <f t="shared" si="160"/>
        <v>453.19465081723627</v>
      </c>
      <c r="S868" s="9">
        <f t="shared" si="161"/>
        <v>5</v>
      </c>
      <c r="T868" s="1">
        <v>46</v>
      </c>
      <c r="U868" s="1">
        <v>26920</v>
      </c>
      <c r="V868" s="9">
        <f t="shared" si="162"/>
        <v>170.87667161961366</v>
      </c>
      <c r="W868" s="9">
        <f t="shared" si="163"/>
        <v>5</v>
      </c>
      <c r="X868">
        <v>5</v>
      </c>
      <c r="Y868" s="1">
        <v>26920</v>
      </c>
      <c r="Z868" s="9">
        <f t="shared" si="166"/>
        <v>18.573551263001484</v>
      </c>
      <c r="AA868" s="9">
        <f t="shared" si="167"/>
        <v>1</v>
      </c>
      <c r="AB868">
        <f t="shared" si="164"/>
        <v>3.8</v>
      </c>
      <c r="AC868" t="str">
        <f t="shared" si="165"/>
        <v>risk</v>
      </c>
    </row>
    <row r="869" spans="1:29" ht="15.75">
      <c r="A869">
        <v>1</v>
      </c>
      <c r="B869" s="1">
        <v>9101</v>
      </c>
      <c r="C869" s="8">
        <v>12</v>
      </c>
      <c r="D869" t="s">
        <v>1886</v>
      </c>
      <c r="E869" s="1" t="s">
        <v>1887</v>
      </c>
      <c r="F869" s="1" t="s">
        <v>1888</v>
      </c>
      <c r="G869" s="1" t="s">
        <v>1889</v>
      </c>
      <c r="H869" s="1">
        <v>24</v>
      </c>
      <c r="I869" s="13">
        <v>114154</v>
      </c>
      <c r="J869" s="9">
        <f t="shared" si="156"/>
        <v>21.024230425565463</v>
      </c>
      <c r="K869" s="9">
        <f t="shared" si="157"/>
        <v>1</v>
      </c>
      <c r="L869" s="1">
        <v>43</v>
      </c>
      <c r="M869" s="1">
        <v>114689</v>
      </c>
      <c r="N869" s="9">
        <f t="shared" si="158"/>
        <v>37.49269764319159</v>
      </c>
      <c r="O869" s="9">
        <f t="shared" si="159"/>
        <v>1</v>
      </c>
      <c r="P869" s="1">
        <v>78</v>
      </c>
      <c r="Q869" s="1">
        <v>115480</v>
      </c>
      <c r="R869" s="9">
        <f t="shared" si="160"/>
        <v>67.544163491513672</v>
      </c>
      <c r="S869" s="9">
        <f t="shared" si="161"/>
        <v>2</v>
      </c>
      <c r="T869" s="1">
        <v>20</v>
      </c>
      <c r="U869" s="1">
        <v>115480</v>
      </c>
      <c r="V869" s="9">
        <f t="shared" si="162"/>
        <v>17.319016279875303</v>
      </c>
      <c r="W869" s="9">
        <f t="shared" si="163"/>
        <v>1</v>
      </c>
      <c r="X869">
        <v>6</v>
      </c>
      <c r="Y869" s="1">
        <v>115480</v>
      </c>
      <c r="Z869" s="9">
        <f t="shared" si="166"/>
        <v>5.1957048839625912</v>
      </c>
      <c r="AA869" s="9">
        <f t="shared" si="167"/>
        <v>1</v>
      </c>
      <c r="AB869">
        <f t="shared" si="164"/>
        <v>1.2</v>
      </c>
      <c r="AC869" t="str">
        <f t="shared" si="165"/>
        <v>risk</v>
      </c>
    </row>
    <row r="870" spans="1:29" ht="15.75">
      <c r="A870">
        <v>2</v>
      </c>
      <c r="B870" s="1">
        <v>9102</v>
      </c>
      <c r="C870" s="8">
        <v>12</v>
      </c>
      <c r="D870" t="s">
        <v>1890</v>
      </c>
      <c r="E870" s="1" t="s">
        <v>1891</v>
      </c>
      <c r="F870" s="1" t="s">
        <v>1888</v>
      </c>
      <c r="G870" s="1" t="s">
        <v>1889</v>
      </c>
      <c r="H870" s="1">
        <v>2</v>
      </c>
      <c r="I870" s="14">
        <v>26350</v>
      </c>
      <c r="J870" s="9">
        <f t="shared" si="156"/>
        <v>7.5901328273244788</v>
      </c>
      <c r="K870" s="9">
        <f t="shared" si="157"/>
        <v>1</v>
      </c>
      <c r="L870" s="1">
        <v>10</v>
      </c>
      <c r="M870" s="1">
        <v>26602</v>
      </c>
      <c r="N870" s="9">
        <f t="shared" si="158"/>
        <v>37.591158559506802</v>
      </c>
      <c r="O870" s="9">
        <f t="shared" si="159"/>
        <v>1</v>
      </c>
      <c r="P870" s="1">
        <v>13</v>
      </c>
      <c r="Q870" s="1">
        <v>26821</v>
      </c>
      <c r="R870" s="9">
        <f t="shared" si="160"/>
        <v>48.469482867902016</v>
      </c>
      <c r="S870" s="9">
        <f t="shared" si="161"/>
        <v>2</v>
      </c>
      <c r="T870" s="1">
        <v>4</v>
      </c>
      <c r="U870" s="1">
        <v>26821</v>
      </c>
      <c r="V870" s="9">
        <f t="shared" si="162"/>
        <v>14.913687036277544</v>
      </c>
      <c r="W870" s="9">
        <f t="shared" si="163"/>
        <v>1</v>
      </c>
      <c r="X870">
        <v>0</v>
      </c>
      <c r="Y870" s="1">
        <v>26821</v>
      </c>
      <c r="Z870" s="9">
        <f t="shared" si="166"/>
        <v>0</v>
      </c>
      <c r="AA870" s="9">
        <f t="shared" si="167"/>
        <v>1</v>
      </c>
      <c r="AB870">
        <f t="shared" si="164"/>
        <v>1.2</v>
      </c>
      <c r="AC870" t="str">
        <f t="shared" si="165"/>
        <v/>
      </c>
    </row>
    <row r="871" spans="1:29" ht="15.75">
      <c r="A871">
        <v>3</v>
      </c>
      <c r="B871" s="1">
        <v>9103</v>
      </c>
      <c r="C871" s="8">
        <v>12</v>
      </c>
      <c r="D871" t="s">
        <v>1892</v>
      </c>
      <c r="E871" s="1" t="s">
        <v>1893</v>
      </c>
      <c r="F871" s="1" t="s">
        <v>1888</v>
      </c>
      <c r="G871" s="1" t="s">
        <v>1889</v>
      </c>
      <c r="H871" s="1">
        <v>3</v>
      </c>
      <c r="I871" s="14">
        <v>34773</v>
      </c>
      <c r="J871" s="9">
        <f t="shared" si="156"/>
        <v>8.6273833146406709</v>
      </c>
      <c r="K871" s="9">
        <f t="shared" si="157"/>
        <v>1</v>
      </c>
      <c r="L871" s="1">
        <v>3</v>
      </c>
      <c r="M871" s="1">
        <v>34962</v>
      </c>
      <c r="N871" s="9">
        <f t="shared" si="158"/>
        <v>8.5807448086493903</v>
      </c>
      <c r="O871" s="9">
        <f t="shared" si="159"/>
        <v>1</v>
      </c>
      <c r="P871" s="1">
        <v>9</v>
      </c>
      <c r="Q871" s="1">
        <v>35149</v>
      </c>
      <c r="R871" s="9">
        <f t="shared" si="160"/>
        <v>25.605280377820137</v>
      </c>
      <c r="S871" s="9">
        <f t="shared" si="161"/>
        <v>1</v>
      </c>
      <c r="T871" s="1">
        <v>7</v>
      </c>
      <c r="U871" s="1">
        <v>35149</v>
      </c>
      <c r="V871" s="9">
        <f t="shared" si="162"/>
        <v>19.915218071637884</v>
      </c>
      <c r="W871" s="9">
        <f t="shared" si="163"/>
        <v>1</v>
      </c>
      <c r="X871">
        <v>0</v>
      </c>
      <c r="Y871" s="1">
        <v>35149</v>
      </c>
      <c r="Z871" s="9">
        <f t="shared" si="166"/>
        <v>0</v>
      </c>
      <c r="AA871" s="9">
        <f t="shared" si="167"/>
        <v>1</v>
      </c>
      <c r="AB871">
        <f t="shared" si="164"/>
        <v>1</v>
      </c>
      <c r="AC871" t="str">
        <f t="shared" si="165"/>
        <v/>
      </c>
    </row>
    <row r="872" spans="1:29" ht="15.75">
      <c r="A872">
        <v>4</v>
      </c>
      <c r="B872" s="1">
        <v>9104</v>
      </c>
      <c r="C872" s="8">
        <v>12</v>
      </c>
      <c r="D872" t="s">
        <v>1894</v>
      </c>
      <c r="E872" s="1" t="s">
        <v>1895</v>
      </c>
      <c r="F872" s="1" t="s">
        <v>1888</v>
      </c>
      <c r="G872" s="1" t="s">
        <v>1889</v>
      </c>
      <c r="H872" s="1">
        <v>13</v>
      </c>
      <c r="I872" s="14">
        <v>29207</v>
      </c>
      <c r="J872" s="9">
        <f t="shared" si="156"/>
        <v>44.509877769027973</v>
      </c>
      <c r="K872" s="9">
        <f t="shared" si="157"/>
        <v>2</v>
      </c>
      <c r="L872" s="1">
        <v>25</v>
      </c>
      <c r="M872" s="1">
        <v>29405</v>
      </c>
      <c r="N872" s="9">
        <f t="shared" si="158"/>
        <v>85.019554497534429</v>
      </c>
      <c r="O872" s="9">
        <f t="shared" si="159"/>
        <v>3</v>
      </c>
      <c r="P872" s="1">
        <v>22</v>
      </c>
      <c r="Q872" s="1">
        <v>29564</v>
      </c>
      <c r="R872" s="9">
        <f t="shared" si="160"/>
        <v>74.414828845893652</v>
      </c>
      <c r="S872" s="9">
        <f t="shared" si="161"/>
        <v>2</v>
      </c>
      <c r="T872" s="1">
        <v>7</v>
      </c>
      <c r="U872" s="1">
        <v>29564</v>
      </c>
      <c r="V872" s="9">
        <f t="shared" si="162"/>
        <v>23.677445541875255</v>
      </c>
      <c r="W872" s="9">
        <f t="shared" si="163"/>
        <v>1</v>
      </c>
      <c r="X872">
        <v>0</v>
      </c>
      <c r="Y872" s="1">
        <v>29564</v>
      </c>
      <c r="Z872" s="9">
        <f t="shared" si="166"/>
        <v>0</v>
      </c>
      <c r="AA872" s="9">
        <f t="shared" si="167"/>
        <v>1</v>
      </c>
      <c r="AB872">
        <f t="shared" si="164"/>
        <v>1.8</v>
      </c>
      <c r="AC872" t="str">
        <f t="shared" si="165"/>
        <v/>
      </c>
    </row>
    <row r="873" spans="1:29" ht="15.75">
      <c r="A873">
        <v>5</v>
      </c>
      <c r="B873" s="1">
        <v>9105</v>
      </c>
      <c r="C873" s="8">
        <v>12</v>
      </c>
      <c r="D873" t="s">
        <v>1896</v>
      </c>
      <c r="E873" s="1" t="s">
        <v>1897</v>
      </c>
      <c r="F873" s="1" t="s">
        <v>1888</v>
      </c>
      <c r="G873" s="1" t="s">
        <v>1889</v>
      </c>
      <c r="H873" s="1">
        <v>9</v>
      </c>
      <c r="I873" s="14">
        <v>72013</v>
      </c>
      <c r="J873" s="9">
        <f t="shared" si="156"/>
        <v>12.497743462985849</v>
      </c>
      <c r="K873" s="9">
        <f t="shared" si="157"/>
        <v>1</v>
      </c>
      <c r="L873" s="1">
        <v>8</v>
      </c>
      <c r="M873" s="1">
        <v>72538</v>
      </c>
      <c r="N873" s="9">
        <f t="shared" si="158"/>
        <v>11.028702197468913</v>
      </c>
      <c r="O873" s="9">
        <f t="shared" si="159"/>
        <v>1</v>
      </c>
      <c r="P873" s="1">
        <v>12</v>
      </c>
      <c r="Q873" s="1">
        <v>72925</v>
      </c>
      <c r="R873" s="9">
        <f t="shared" si="160"/>
        <v>16.455262255742202</v>
      </c>
      <c r="S873" s="9">
        <f t="shared" si="161"/>
        <v>1</v>
      </c>
      <c r="T873" s="1">
        <v>7</v>
      </c>
      <c r="U873" s="1">
        <v>72925</v>
      </c>
      <c r="V873" s="9">
        <f t="shared" si="162"/>
        <v>9.5989029825162842</v>
      </c>
      <c r="W873" s="9">
        <f t="shared" si="163"/>
        <v>1</v>
      </c>
      <c r="X873">
        <v>0</v>
      </c>
      <c r="Y873" s="1">
        <v>72925</v>
      </c>
      <c r="Z873" s="9">
        <f t="shared" si="166"/>
        <v>0</v>
      </c>
      <c r="AA873" s="9">
        <f t="shared" si="167"/>
        <v>1</v>
      </c>
      <c r="AB873">
        <f t="shared" si="164"/>
        <v>1</v>
      </c>
      <c r="AC873" t="str">
        <f t="shared" si="165"/>
        <v/>
      </c>
    </row>
    <row r="874" spans="1:29" ht="15.75">
      <c r="A874">
        <v>6</v>
      </c>
      <c r="B874" s="1">
        <v>9106</v>
      </c>
      <c r="C874" s="8">
        <v>12</v>
      </c>
      <c r="D874" t="s">
        <v>1898</v>
      </c>
      <c r="E874" s="1" t="s">
        <v>1899</v>
      </c>
      <c r="F874" s="1" t="s">
        <v>1888</v>
      </c>
      <c r="G874" s="1" t="s">
        <v>1889</v>
      </c>
      <c r="H874" s="1">
        <v>14</v>
      </c>
      <c r="I874" s="14">
        <v>24054</v>
      </c>
      <c r="J874" s="9">
        <f t="shared" si="156"/>
        <v>58.202377982871873</v>
      </c>
      <c r="K874" s="9">
        <f t="shared" si="157"/>
        <v>2</v>
      </c>
      <c r="L874" s="1">
        <v>14</v>
      </c>
      <c r="M874" s="1">
        <v>24175</v>
      </c>
      <c r="N874" s="9">
        <f t="shared" si="158"/>
        <v>57.911065149948293</v>
      </c>
      <c r="O874" s="9">
        <f t="shared" si="159"/>
        <v>2</v>
      </c>
      <c r="P874" s="1">
        <v>27</v>
      </c>
      <c r="Q874" s="1">
        <v>24281</v>
      </c>
      <c r="R874" s="9">
        <f t="shared" si="160"/>
        <v>111.19805609324162</v>
      </c>
      <c r="S874" s="9">
        <f t="shared" si="161"/>
        <v>3</v>
      </c>
      <c r="T874" s="1">
        <v>1</v>
      </c>
      <c r="U874" s="1">
        <v>24281</v>
      </c>
      <c r="V874" s="9">
        <f t="shared" si="162"/>
        <v>4.1184465219719124</v>
      </c>
      <c r="W874" s="9">
        <f t="shared" si="163"/>
        <v>1</v>
      </c>
      <c r="X874">
        <v>0</v>
      </c>
      <c r="Y874" s="1">
        <v>24281</v>
      </c>
      <c r="Z874" s="9">
        <f t="shared" si="166"/>
        <v>0</v>
      </c>
      <c r="AA874" s="9">
        <f t="shared" si="167"/>
        <v>1</v>
      </c>
      <c r="AB874">
        <f t="shared" si="164"/>
        <v>1.8</v>
      </c>
      <c r="AC874" t="str">
        <f t="shared" si="165"/>
        <v/>
      </c>
    </row>
    <row r="875" spans="1:29" ht="15.75">
      <c r="A875">
        <v>7</v>
      </c>
      <c r="B875" s="1">
        <v>9107</v>
      </c>
      <c r="C875" s="8">
        <v>12</v>
      </c>
      <c r="D875" t="s">
        <v>1900</v>
      </c>
      <c r="E875" s="1" t="s">
        <v>1901</v>
      </c>
      <c r="F875" s="1" t="s">
        <v>1888</v>
      </c>
      <c r="G875" s="1" t="s">
        <v>1889</v>
      </c>
      <c r="H875" s="1">
        <v>8</v>
      </c>
      <c r="I875" s="15">
        <v>18104</v>
      </c>
      <c r="J875" s="9">
        <f t="shared" si="156"/>
        <v>44.189129474149361</v>
      </c>
      <c r="K875" s="9">
        <f t="shared" si="157"/>
        <v>2</v>
      </c>
      <c r="L875" s="1">
        <v>6</v>
      </c>
      <c r="M875" s="1">
        <v>18266</v>
      </c>
      <c r="N875" s="9">
        <f t="shared" si="158"/>
        <v>32.847914157451001</v>
      </c>
      <c r="O875" s="9">
        <f t="shared" si="159"/>
        <v>1</v>
      </c>
      <c r="P875" s="1">
        <v>8</v>
      </c>
      <c r="Q875" s="1">
        <v>18360</v>
      </c>
      <c r="R875" s="9">
        <f t="shared" si="160"/>
        <v>43.572984749455337</v>
      </c>
      <c r="S875" s="9">
        <f t="shared" si="161"/>
        <v>2</v>
      </c>
      <c r="T875" s="1">
        <v>6</v>
      </c>
      <c r="U875" s="1">
        <v>18360</v>
      </c>
      <c r="V875" s="9">
        <f t="shared" si="162"/>
        <v>32.679738562091501</v>
      </c>
      <c r="W875" s="9">
        <f t="shared" si="163"/>
        <v>1</v>
      </c>
      <c r="X875">
        <v>0</v>
      </c>
      <c r="Y875" s="1">
        <v>18360</v>
      </c>
      <c r="Z875" s="9">
        <f t="shared" si="166"/>
        <v>0</v>
      </c>
      <c r="AA875" s="9">
        <f t="shared" si="167"/>
        <v>1</v>
      </c>
      <c r="AB875">
        <f t="shared" si="164"/>
        <v>1.4</v>
      </c>
      <c r="AC875" t="str">
        <f t="shared" si="165"/>
        <v/>
      </c>
    </row>
    <row r="876" spans="1:29" ht="15.75">
      <c r="A876">
        <v>1</v>
      </c>
      <c r="B876" s="1">
        <v>9201</v>
      </c>
      <c r="C876" s="8">
        <v>12</v>
      </c>
      <c r="D876" t="s">
        <v>1902</v>
      </c>
      <c r="E876" s="1" t="s">
        <v>1903</v>
      </c>
      <c r="F876" s="1" t="s">
        <v>1904</v>
      </c>
      <c r="G876" s="1" t="s">
        <v>1905</v>
      </c>
      <c r="H876" s="1">
        <v>122</v>
      </c>
      <c r="I876" s="13">
        <v>156406</v>
      </c>
      <c r="J876" s="9">
        <f t="shared" si="156"/>
        <v>78.002122680715573</v>
      </c>
      <c r="K876" s="9">
        <f t="shared" si="157"/>
        <v>2</v>
      </c>
      <c r="L876" s="1">
        <v>204</v>
      </c>
      <c r="M876" s="1">
        <v>156786</v>
      </c>
      <c r="N876" s="9">
        <f t="shared" si="158"/>
        <v>130.11365810722899</v>
      </c>
      <c r="O876" s="9">
        <f t="shared" si="159"/>
        <v>4</v>
      </c>
      <c r="P876" s="1">
        <v>161</v>
      </c>
      <c r="Q876" s="1">
        <v>156951</v>
      </c>
      <c r="R876" s="9">
        <f t="shared" si="160"/>
        <v>102.5797860478748</v>
      </c>
      <c r="S876" s="9">
        <f t="shared" si="161"/>
        <v>3</v>
      </c>
      <c r="T876" s="1">
        <v>239</v>
      </c>
      <c r="U876" s="1">
        <v>156951</v>
      </c>
      <c r="V876" s="9">
        <f t="shared" si="162"/>
        <v>152.27682525119306</v>
      </c>
      <c r="W876" s="9">
        <f t="shared" si="163"/>
        <v>4</v>
      </c>
      <c r="X876">
        <v>9</v>
      </c>
      <c r="Y876" s="1">
        <v>156951</v>
      </c>
      <c r="Z876" s="9">
        <f t="shared" si="166"/>
        <v>5.7342737542290267</v>
      </c>
      <c r="AA876" s="9">
        <f t="shared" si="167"/>
        <v>1</v>
      </c>
      <c r="AB876">
        <f t="shared" si="164"/>
        <v>2.8</v>
      </c>
      <c r="AC876" t="str">
        <f t="shared" si="165"/>
        <v>risk</v>
      </c>
    </row>
    <row r="877" spans="1:29" ht="15.75">
      <c r="A877">
        <v>2</v>
      </c>
      <c r="B877" s="1">
        <v>9202</v>
      </c>
      <c r="C877" s="8">
        <v>12</v>
      </c>
      <c r="D877" t="s">
        <v>1906</v>
      </c>
      <c r="E877" s="1" t="s">
        <v>1907</v>
      </c>
      <c r="F877" s="1" t="s">
        <v>1904</v>
      </c>
      <c r="G877" s="1" t="s">
        <v>1905</v>
      </c>
      <c r="H877" s="1">
        <v>24</v>
      </c>
      <c r="I877" s="14">
        <v>86982</v>
      </c>
      <c r="J877" s="9">
        <f t="shared" si="156"/>
        <v>27.591915568738358</v>
      </c>
      <c r="K877" s="9">
        <f t="shared" si="157"/>
        <v>1</v>
      </c>
      <c r="L877" s="1">
        <v>77</v>
      </c>
      <c r="M877" s="1">
        <v>86936</v>
      </c>
      <c r="N877" s="9">
        <f t="shared" si="158"/>
        <v>88.570902733045003</v>
      </c>
      <c r="O877" s="9">
        <f t="shared" si="159"/>
        <v>3</v>
      </c>
      <c r="P877" s="1">
        <v>89</v>
      </c>
      <c r="Q877" s="1">
        <v>86849</v>
      </c>
      <c r="R877" s="9">
        <f t="shared" si="160"/>
        <v>102.47671245495054</v>
      </c>
      <c r="S877" s="9">
        <f t="shared" si="161"/>
        <v>3</v>
      </c>
      <c r="T877" s="1">
        <v>55</v>
      </c>
      <c r="U877" s="1">
        <v>86849</v>
      </c>
      <c r="V877" s="9">
        <f t="shared" si="162"/>
        <v>63.328305449688543</v>
      </c>
      <c r="W877" s="9">
        <f t="shared" si="163"/>
        <v>2</v>
      </c>
      <c r="X877">
        <v>2</v>
      </c>
      <c r="Y877" s="1">
        <v>86849</v>
      </c>
      <c r="Z877" s="9">
        <f t="shared" si="166"/>
        <v>2.3028474708977651</v>
      </c>
      <c r="AA877" s="9">
        <f t="shared" si="167"/>
        <v>1</v>
      </c>
      <c r="AB877">
        <f t="shared" si="164"/>
        <v>2</v>
      </c>
      <c r="AC877" t="str">
        <f t="shared" si="165"/>
        <v/>
      </c>
    </row>
    <row r="878" spans="1:29" ht="15.75">
      <c r="A878">
        <v>3</v>
      </c>
      <c r="B878" s="1">
        <v>9203</v>
      </c>
      <c r="C878" s="8">
        <v>12</v>
      </c>
      <c r="D878" t="s">
        <v>1908</v>
      </c>
      <c r="E878" s="1" t="s">
        <v>1909</v>
      </c>
      <c r="F878" s="1" t="s">
        <v>1904</v>
      </c>
      <c r="G878" s="1" t="s">
        <v>1905</v>
      </c>
      <c r="H878" s="1">
        <v>53</v>
      </c>
      <c r="I878" s="14">
        <v>64449</v>
      </c>
      <c r="J878" s="9">
        <f t="shared" si="156"/>
        <v>82.235566106533852</v>
      </c>
      <c r="K878" s="9">
        <f t="shared" si="157"/>
        <v>3</v>
      </c>
      <c r="L878" s="1">
        <v>96</v>
      </c>
      <c r="M878" s="1">
        <v>64486</v>
      </c>
      <c r="N878" s="9">
        <f t="shared" si="158"/>
        <v>148.86952206680519</v>
      </c>
      <c r="O878" s="9">
        <f t="shared" si="159"/>
        <v>4</v>
      </c>
      <c r="P878" s="1">
        <v>164</v>
      </c>
      <c r="Q878" s="1">
        <v>64496</v>
      </c>
      <c r="R878" s="9">
        <f t="shared" si="160"/>
        <v>254.2793351525676</v>
      </c>
      <c r="S878" s="9">
        <f t="shared" si="161"/>
        <v>5</v>
      </c>
      <c r="T878" s="1">
        <v>60</v>
      </c>
      <c r="U878" s="1">
        <v>64496</v>
      </c>
      <c r="V878" s="9">
        <f t="shared" si="162"/>
        <v>93.029025055817414</v>
      </c>
      <c r="W878" s="9">
        <f t="shared" si="163"/>
        <v>3</v>
      </c>
      <c r="X878">
        <v>1</v>
      </c>
      <c r="Y878" s="1">
        <v>64496</v>
      </c>
      <c r="Z878" s="9">
        <f t="shared" si="166"/>
        <v>1.5504837509302902</v>
      </c>
      <c r="AA878" s="9">
        <f t="shared" si="167"/>
        <v>1</v>
      </c>
      <c r="AB878">
        <f t="shared" si="164"/>
        <v>3.2</v>
      </c>
      <c r="AC878" t="str">
        <f t="shared" si="165"/>
        <v>risk</v>
      </c>
    </row>
    <row r="879" spans="1:29" ht="15.75">
      <c r="A879">
        <v>4</v>
      </c>
      <c r="B879" s="1">
        <v>9204</v>
      </c>
      <c r="C879" s="8">
        <v>12</v>
      </c>
      <c r="D879" t="s">
        <v>1910</v>
      </c>
      <c r="E879" s="1" t="s">
        <v>1911</v>
      </c>
      <c r="F879" s="1" t="s">
        <v>1904</v>
      </c>
      <c r="G879" s="1" t="s">
        <v>1905</v>
      </c>
      <c r="H879" s="1">
        <v>16</v>
      </c>
      <c r="I879" s="14">
        <v>67459</v>
      </c>
      <c r="J879" s="9">
        <f t="shared" si="156"/>
        <v>23.718110259565069</v>
      </c>
      <c r="K879" s="9">
        <f t="shared" si="157"/>
        <v>1</v>
      </c>
      <c r="L879" s="1">
        <v>66</v>
      </c>
      <c r="M879" s="1">
        <v>67443</v>
      </c>
      <c r="N879" s="9">
        <f t="shared" si="158"/>
        <v>97.860415461945649</v>
      </c>
      <c r="O879" s="9">
        <f t="shared" si="159"/>
        <v>3</v>
      </c>
      <c r="P879" s="1">
        <v>71</v>
      </c>
      <c r="Q879" s="1">
        <v>67346</v>
      </c>
      <c r="R879" s="9">
        <f t="shared" si="160"/>
        <v>105.42571199477325</v>
      </c>
      <c r="S879" s="9">
        <f t="shared" si="161"/>
        <v>3</v>
      </c>
      <c r="T879" s="1">
        <v>35</v>
      </c>
      <c r="U879" s="1">
        <v>67346</v>
      </c>
      <c r="V879" s="9">
        <f t="shared" si="162"/>
        <v>51.970421405874141</v>
      </c>
      <c r="W879" s="9">
        <f t="shared" si="163"/>
        <v>2</v>
      </c>
      <c r="X879">
        <v>3</v>
      </c>
      <c r="Y879" s="1">
        <v>67346</v>
      </c>
      <c r="Z879" s="9">
        <f t="shared" si="166"/>
        <v>4.4546075490749262</v>
      </c>
      <c r="AA879" s="9">
        <f t="shared" si="167"/>
        <v>1</v>
      </c>
      <c r="AB879">
        <f t="shared" si="164"/>
        <v>2</v>
      </c>
      <c r="AC879" t="str">
        <f t="shared" si="165"/>
        <v/>
      </c>
    </row>
    <row r="880" spans="1:29" ht="15.75">
      <c r="A880">
        <v>5</v>
      </c>
      <c r="B880" s="1">
        <v>9205</v>
      </c>
      <c r="C880" s="8">
        <v>12</v>
      </c>
      <c r="D880" t="s">
        <v>1912</v>
      </c>
      <c r="E880" s="1" t="s">
        <v>1913</v>
      </c>
      <c r="F880" s="1" t="s">
        <v>1904</v>
      </c>
      <c r="G880" s="1" t="s">
        <v>1905</v>
      </c>
      <c r="H880" s="1">
        <v>33</v>
      </c>
      <c r="I880" s="14">
        <v>38070</v>
      </c>
      <c r="J880" s="9">
        <f t="shared" si="156"/>
        <v>86.682427107959015</v>
      </c>
      <c r="K880" s="9">
        <f t="shared" si="157"/>
        <v>3</v>
      </c>
      <c r="L880" s="1">
        <v>25</v>
      </c>
      <c r="M880" s="1">
        <v>38247</v>
      </c>
      <c r="N880" s="9">
        <f t="shared" si="158"/>
        <v>65.36460375977201</v>
      </c>
      <c r="O880" s="9">
        <f t="shared" si="159"/>
        <v>2</v>
      </c>
      <c r="P880" s="1">
        <v>40</v>
      </c>
      <c r="Q880" s="1">
        <v>38394</v>
      </c>
      <c r="R880" s="9">
        <f t="shared" si="160"/>
        <v>104.18294525186228</v>
      </c>
      <c r="S880" s="9">
        <f t="shared" si="161"/>
        <v>3</v>
      </c>
      <c r="T880" s="1">
        <v>14</v>
      </c>
      <c r="U880" s="1">
        <v>38394</v>
      </c>
      <c r="V880" s="9">
        <f t="shared" si="162"/>
        <v>36.4640308381518</v>
      </c>
      <c r="W880" s="9">
        <f t="shared" si="163"/>
        <v>1</v>
      </c>
      <c r="X880">
        <v>2</v>
      </c>
      <c r="Y880" s="1">
        <v>38394</v>
      </c>
      <c r="Z880" s="9">
        <f t="shared" si="166"/>
        <v>5.2091472625931132</v>
      </c>
      <c r="AA880" s="9">
        <f t="shared" si="167"/>
        <v>1</v>
      </c>
      <c r="AB880">
        <f t="shared" si="164"/>
        <v>2</v>
      </c>
      <c r="AC880" t="str">
        <f t="shared" si="165"/>
        <v/>
      </c>
    </row>
    <row r="881" spans="1:29" ht="15.75">
      <c r="A881">
        <v>6</v>
      </c>
      <c r="B881" s="1">
        <v>9206</v>
      </c>
      <c r="C881" s="8">
        <v>12</v>
      </c>
      <c r="D881" t="s">
        <v>1914</v>
      </c>
      <c r="E881" s="1" t="s">
        <v>1915</v>
      </c>
      <c r="F881" s="1" t="s">
        <v>1904</v>
      </c>
      <c r="G881" s="1" t="s">
        <v>1905</v>
      </c>
      <c r="H881" s="1">
        <v>31</v>
      </c>
      <c r="I881" s="14">
        <v>94618</v>
      </c>
      <c r="J881" s="9">
        <f t="shared" si="156"/>
        <v>32.763321989473461</v>
      </c>
      <c r="K881" s="9">
        <f t="shared" si="157"/>
        <v>1</v>
      </c>
      <c r="L881" s="1">
        <v>47</v>
      </c>
      <c r="M881" s="1">
        <v>94709</v>
      </c>
      <c r="N881" s="9">
        <f t="shared" si="158"/>
        <v>49.625695551637122</v>
      </c>
      <c r="O881" s="9">
        <f t="shared" si="159"/>
        <v>2</v>
      </c>
      <c r="P881" s="1">
        <v>45</v>
      </c>
      <c r="Q881" s="1">
        <v>94700</v>
      </c>
      <c r="R881" s="9">
        <f t="shared" si="160"/>
        <v>47.518479408658919</v>
      </c>
      <c r="S881" s="9">
        <f t="shared" si="161"/>
        <v>2</v>
      </c>
      <c r="T881" s="1">
        <v>39</v>
      </c>
      <c r="U881" s="1">
        <v>94700</v>
      </c>
      <c r="V881" s="9">
        <f t="shared" si="162"/>
        <v>41.182682154171061</v>
      </c>
      <c r="W881" s="9">
        <f t="shared" si="163"/>
        <v>2</v>
      </c>
      <c r="X881">
        <v>7</v>
      </c>
      <c r="Y881" s="1">
        <v>94700</v>
      </c>
      <c r="Z881" s="9">
        <f t="shared" si="166"/>
        <v>7.3917634635691662</v>
      </c>
      <c r="AA881" s="9">
        <f t="shared" si="167"/>
        <v>1</v>
      </c>
      <c r="AB881">
        <f t="shared" si="164"/>
        <v>1.6</v>
      </c>
      <c r="AC881" t="str">
        <f t="shared" si="165"/>
        <v/>
      </c>
    </row>
    <row r="882" spans="1:29" ht="15.75">
      <c r="A882">
        <v>7</v>
      </c>
      <c r="B882" s="1">
        <v>9207</v>
      </c>
      <c r="C882" s="8">
        <v>12</v>
      </c>
      <c r="D882" t="s">
        <v>1916</v>
      </c>
      <c r="E882" s="1" t="s">
        <v>1917</v>
      </c>
      <c r="F882" s="1" t="s">
        <v>1904</v>
      </c>
      <c r="G882" s="1" t="s">
        <v>1905</v>
      </c>
      <c r="H882" s="1">
        <v>50</v>
      </c>
      <c r="I882" s="14">
        <v>43668</v>
      </c>
      <c r="J882" s="9">
        <f t="shared" si="156"/>
        <v>114.50032060089769</v>
      </c>
      <c r="K882" s="9">
        <f t="shared" si="157"/>
        <v>3</v>
      </c>
      <c r="L882" s="1">
        <v>46</v>
      </c>
      <c r="M882" s="1">
        <v>43670</v>
      </c>
      <c r="N882" s="9">
        <f t="shared" si="158"/>
        <v>105.33547057476528</v>
      </c>
      <c r="O882" s="9">
        <f t="shared" si="159"/>
        <v>3</v>
      </c>
      <c r="P882" s="1">
        <v>82</v>
      </c>
      <c r="Q882" s="1">
        <v>43579</v>
      </c>
      <c r="R882" s="9">
        <f t="shared" si="160"/>
        <v>188.1640239564928</v>
      </c>
      <c r="S882" s="9">
        <f t="shared" si="161"/>
        <v>5</v>
      </c>
      <c r="T882" s="1">
        <v>32</v>
      </c>
      <c r="U882" s="1">
        <v>43579</v>
      </c>
      <c r="V882" s="9">
        <f t="shared" si="162"/>
        <v>73.429863007411825</v>
      </c>
      <c r="W882" s="9">
        <f t="shared" si="163"/>
        <v>2</v>
      </c>
      <c r="X882">
        <v>1</v>
      </c>
      <c r="Y882" s="1">
        <v>43579</v>
      </c>
      <c r="Z882" s="9">
        <f t="shared" si="166"/>
        <v>2.2946832189816195</v>
      </c>
      <c r="AA882" s="9">
        <f t="shared" si="167"/>
        <v>1</v>
      </c>
      <c r="AB882">
        <f t="shared" si="164"/>
        <v>2.8</v>
      </c>
      <c r="AC882" t="str">
        <f t="shared" si="165"/>
        <v/>
      </c>
    </row>
    <row r="883" spans="1:29" ht="15.75">
      <c r="A883">
        <v>8</v>
      </c>
      <c r="B883" s="1">
        <v>9208</v>
      </c>
      <c r="C883" s="8">
        <v>12</v>
      </c>
      <c r="D883" t="s">
        <v>1918</v>
      </c>
      <c r="E883" s="1" t="s">
        <v>1919</v>
      </c>
      <c r="F883" s="1" t="s">
        <v>1904</v>
      </c>
      <c r="G883" s="1" t="s">
        <v>1905</v>
      </c>
      <c r="H883" s="1">
        <v>12</v>
      </c>
      <c r="I883" s="14">
        <v>44622</v>
      </c>
      <c r="J883" s="9">
        <f t="shared" si="156"/>
        <v>26.89256420599704</v>
      </c>
      <c r="K883" s="9">
        <f t="shared" si="157"/>
        <v>1</v>
      </c>
      <c r="L883" s="1">
        <v>33</v>
      </c>
      <c r="M883" s="1">
        <v>44594</v>
      </c>
      <c r="N883" s="9">
        <f t="shared" si="158"/>
        <v>74.00098667982239</v>
      </c>
      <c r="O883" s="9">
        <f t="shared" si="159"/>
        <v>2</v>
      </c>
      <c r="P883" s="1">
        <v>19</v>
      </c>
      <c r="Q883" s="1">
        <v>44541</v>
      </c>
      <c r="R883" s="9">
        <f t="shared" si="160"/>
        <v>42.657326957185518</v>
      </c>
      <c r="S883" s="9">
        <f t="shared" si="161"/>
        <v>2</v>
      </c>
      <c r="T883" s="1">
        <v>18</v>
      </c>
      <c r="U883" s="1">
        <v>44541</v>
      </c>
      <c r="V883" s="9">
        <f t="shared" si="162"/>
        <v>40.4122044857547</v>
      </c>
      <c r="W883" s="9">
        <f t="shared" si="163"/>
        <v>2</v>
      </c>
      <c r="X883">
        <v>3</v>
      </c>
      <c r="Y883" s="1">
        <v>44541</v>
      </c>
      <c r="Z883" s="9">
        <f t="shared" si="166"/>
        <v>6.7353674142924502</v>
      </c>
      <c r="AA883" s="9">
        <f t="shared" si="167"/>
        <v>1</v>
      </c>
      <c r="AB883">
        <f t="shared" si="164"/>
        <v>1.6</v>
      </c>
      <c r="AC883" t="str">
        <f t="shared" si="165"/>
        <v/>
      </c>
    </row>
    <row r="884" spans="1:29" ht="15.75">
      <c r="A884">
        <v>9</v>
      </c>
      <c r="B884" s="1">
        <v>9209</v>
      </c>
      <c r="C884" s="8">
        <v>12</v>
      </c>
      <c r="D884" t="s">
        <v>1920</v>
      </c>
      <c r="E884" s="1" t="s">
        <v>1921</v>
      </c>
      <c r="F884" s="1" t="s">
        <v>1904</v>
      </c>
      <c r="G884" s="1" t="s">
        <v>1905</v>
      </c>
      <c r="H884" s="1">
        <v>7</v>
      </c>
      <c r="I884" s="14">
        <v>29292</v>
      </c>
      <c r="J884" s="9">
        <f t="shared" si="156"/>
        <v>23.897309845691659</v>
      </c>
      <c r="K884" s="9">
        <f t="shared" si="157"/>
        <v>1</v>
      </c>
      <c r="L884" s="1">
        <v>20</v>
      </c>
      <c r="M884" s="1">
        <v>29347</v>
      </c>
      <c r="N884" s="9">
        <f t="shared" si="158"/>
        <v>68.150066446314781</v>
      </c>
      <c r="O884" s="9">
        <f t="shared" si="159"/>
        <v>2</v>
      </c>
      <c r="P884" s="1">
        <v>10</v>
      </c>
      <c r="Q884" s="1">
        <v>29369</v>
      </c>
      <c r="R884" s="9">
        <f t="shared" si="160"/>
        <v>34.049507984609619</v>
      </c>
      <c r="S884" s="9">
        <f t="shared" si="161"/>
        <v>1</v>
      </c>
      <c r="T884" s="1">
        <v>7</v>
      </c>
      <c r="U884" s="1">
        <v>29369</v>
      </c>
      <c r="V884" s="9">
        <f t="shared" si="162"/>
        <v>23.834655589226738</v>
      </c>
      <c r="W884" s="9">
        <f t="shared" si="163"/>
        <v>1</v>
      </c>
      <c r="X884">
        <v>0</v>
      </c>
      <c r="Y884" s="1">
        <v>29369</v>
      </c>
      <c r="Z884" s="9">
        <f t="shared" si="166"/>
        <v>0</v>
      </c>
      <c r="AA884" s="9">
        <f t="shared" si="167"/>
        <v>1</v>
      </c>
      <c r="AB884">
        <f t="shared" si="164"/>
        <v>1.2</v>
      </c>
      <c r="AC884" t="str">
        <f t="shared" si="165"/>
        <v/>
      </c>
    </row>
    <row r="885" spans="1:29" ht="15.75">
      <c r="A885">
        <v>10</v>
      </c>
      <c r="B885" s="1">
        <v>9210</v>
      </c>
      <c r="C885" s="8">
        <v>12</v>
      </c>
      <c r="D885" t="s">
        <v>1922</v>
      </c>
      <c r="E885" s="1" t="s">
        <v>1923</v>
      </c>
      <c r="F885" s="1" t="s">
        <v>1904</v>
      </c>
      <c r="G885" s="1" t="s">
        <v>1905</v>
      </c>
      <c r="H885" s="1">
        <v>3</v>
      </c>
      <c r="I885" s="15">
        <v>16811</v>
      </c>
      <c r="J885" s="9">
        <f t="shared" si="156"/>
        <v>17.845458330854797</v>
      </c>
      <c r="K885" s="9">
        <f t="shared" si="157"/>
        <v>1</v>
      </c>
      <c r="L885" s="1">
        <v>24</v>
      </c>
      <c r="M885" s="1">
        <v>16875</v>
      </c>
      <c r="N885" s="9">
        <f t="shared" si="158"/>
        <v>142.22222222222223</v>
      </c>
      <c r="O885" s="9">
        <f t="shared" si="159"/>
        <v>4</v>
      </c>
      <c r="P885" s="1">
        <v>20</v>
      </c>
      <c r="Q885" s="1">
        <v>16915</v>
      </c>
      <c r="R885" s="9">
        <f t="shared" si="160"/>
        <v>118.23825007389891</v>
      </c>
      <c r="S885" s="9">
        <f t="shared" si="161"/>
        <v>3</v>
      </c>
      <c r="T885" s="1">
        <v>10</v>
      </c>
      <c r="U885" s="1">
        <v>16915</v>
      </c>
      <c r="V885" s="9">
        <f t="shared" si="162"/>
        <v>59.119125036949455</v>
      </c>
      <c r="W885" s="9">
        <f t="shared" si="163"/>
        <v>2</v>
      </c>
      <c r="X885">
        <v>0</v>
      </c>
      <c r="Y885" s="1">
        <v>16915</v>
      </c>
      <c r="Z885" s="9">
        <f t="shared" si="166"/>
        <v>0</v>
      </c>
      <c r="AA885" s="9">
        <f t="shared" si="167"/>
        <v>1</v>
      </c>
      <c r="AB885">
        <f t="shared" si="164"/>
        <v>2.2000000000000002</v>
      </c>
      <c r="AC885" t="str">
        <f t="shared" si="165"/>
        <v/>
      </c>
    </row>
    <row r="886" spans="1:29" ht="15.75">
      <c r="A886">
        <v>1</v>
      </c>
      <c r="B886" s="1">
        <v>9301</v>
      </c>
      <c r="C886" s="8">
        <v>12</v>
      </c>
      <c r="D886" t="s">
        <v>1924</v>
      </c>
      <c r="E886" s="1" t="s">
        <v>1925</v>
      </c>
      <c r="F886" s="1" t="s">
        <v>1926</v>
      </c>
      <c r="G886" s="1" t="s">
        <v>1927</v>
      </c>
      <c r="H886" s="1">
        <v>494</v>
      </c>
      <c r="I886" s="13">
        <v>121361</v>
      </c>
      <c r="J886" s="9">
        <f t="shared" si="156"/>
        <v>407.05004078740291</v>
      </c>
      <c r="K886" s="9">
        <f t="shared" si="157"/>
        <v>5</v>
      </c>
      <c r="L886" s="1">
        <v>132</v>
      </c>
      <c r="M886" s="1">
        <v>121413</v>
      </c>
      <c r="N886" s="9">
        <f t="shared" si="158"/>
        <v>108.71982407155741</v>
      </c>
      <c r="O886" s="9">
        <f t="shared" si="159"/>
        <v>3</v>
      </c>
      <c r="P886" s="1">
        <v>355</v>
      </c>
      <c r="Q886" s="1">
        <v>121337</v>
      </c>
      <c r="R886" s="9">
        <f t="shared" si="160"/>
        <v>292.57357607325054</v>
      </c>
      <c r="S886" s="9">
        <f t="shared" si="161"/>
        <v>5</v>
      </c>
      <c r="T886" s="1">
        <v>46</v>
      </c>
      <c r="U886" s="1">
        <v>121337</v>
      </c>
      <c r="V886" s="9">
        <f t="shared" si="162"/>
        <v>37.910942251745141</v>
      </c>
      <c r="W886" s="9">
        <f t="shared" si="163"/>
        <v>1</v>
      </c>
      <c r="X886">
        <v>2</v>
      </c>
      <c r="Y886" s="1">
        <v>121337</v>
      </c>
      <c r="Z886" s="9">
        <f t="shared" si="166"/>
        <v>1.6483018370323974</v>
      </c>
      <c r="AA886" s="9">
        <f t="shared" si="167"/>
        <v>1</v>
      </c>
      <c r="AB886">
        <f t="shared" si="164"/>
        <v>3</v>
      </c>
      <c r="AC886" t="str">
        <f t="shared" si="165"/>
        <v>risk</v>
      </c>
    </row>
    <row r="887" spans="1:29" ht="15.75">
      <c r="A887">
        <v>2</v>
      </c>
      <c r="B887" s="1">
        <v>9302</v>
      </c>
      <c r="C887" s="8">
        <v>12</v>
      </c>
      <c r="D887" t="s">
        <v>1928</v>
      </c>
      <c r="E887" s="1" t="s">
        <v>1929</v>
      </c>
      <c r="F887" s="1" t="s">
        <v>1926</v>
      </c>
      <c r="G887" s="1" t="s">
        <v>1927</v>
      </c>
      <c r="H887" s="1">
        <v>35</v>
      </c>
      <c r="I887" s="14">
        <v>36271</v>
      </c>
      <c r="J887" s="9">
        <f t="shared" si="156"/>
        <v>96.49582310937113</v>
      </c>
      <c r="K887" s="9">
        <f t="shared" si="157"/>
        <v>3</v>
      </c>
      <c r="L887" s="1">
        <v>34</v>
      </c>
      <c r="M887" s="1">
        <v>36403</v>
      </c>
      <c r="N887" s="9">
        <f t="shared" si="158"/>
        <v>93.39889569540972</v>
      </c>
      <c r="O887" s="9">
        <f t="shared" si="159"/>
        <v>3</v>
      </c>
      <c r="P887" s="1">
        <v>65</v>
      </c>
      <c r="Q887" s="1">
        <v>36518</v>
      </c>
      <c r="R887" s="9">
        <f t="shared" si="160"/>
        <v>177.99441371378498</v>
      </c>
      <c r="S887" s="9">
        <f t="shared" si="161"/>
        <v>5</v>
      </c>
      <c r="T887" s="1">
        <v>15</v>
      </c>
      <c r="U887" s="1">
        <v>36518</v>
      </c>
      <c r="V887" s="9">
        <f t="shared" si="162"/>
        <v>41.075633933950378</v>
      </c>
      <c r="W887" s="9">
        <f t="shared" si="163"/>
        <v>2</v>
      </c>
      <c r="X887">
        <v>0</v>
      </c>
      <c r="Y887" s="1">
        <v>36518</v>
      </c>
      <c r="Z887" s="9">
        <f t="shared" si="166"/>
        <v>0</v>
      </c>
      <c r="AA887" s="9">
        <f t="shared" si="167"/>
        <v>1</v>
      </c>
      <c r="AB887">
        <f t="shared" si="164"/>
        <v>2.8</v>
      </c>
      <c r="AC887" t="str">
        <f t="shared" si="165"/>
        <v/>
      </c>
    </row>
    <row r="888" spans="1:29" ht="15.75">
      <c r="A888">
        <v>3</v>
      </c>
      <c r="B888" s="1">
        <v>9303</v>
      </c>
      <c r="C888" s="8">
        <v>12</v>
      </c>
      <c r="D888" t="s">
        <v>1930</v>
      </c>
      <c r="E888" s="1" t="s">
        <v>1931</v>
      </c>
      <c r="F888" s="1" t="s">
        <v>1926</v>
      </c>
      <c r="G888" s="1" t="s">
        <v>1927</v>
      </c>
      <c r="H888" s="1">
        <v>99</v>
      </c>
      <c r="I888" s="14">
        <v>44998</v>
      </c>
      <c r="J888" s="9">
        <f t="shared" si="156"/>
        <v>220.00977821236501</v>
      </c>
      <c r="K888" s="9">
        <f t="shared" si="157"/>
        <v>5</v>
      </c>
      <c r="L888" s="1">
        <v>44</v>
      </c>
      <c r="M888" s="1">
        <v>44987</v>
      </c>
      <c r="N888" s="9">
        <f t="shared" si="158"/>
        <v>97.806032853935591</v>
      </c>
      <c r="O888" s="9">
        <f t="shared" si="159"/>
        <v>3</v>
      </c>
      <c r="P888" s="1">
        <v>48</v>
      </c>
      <c r="Q888" s="1">
        <v>44904</v>
      </c>
      <c r="R888" s="9">
        <f t="shared" si="160"/>
        <v>106.89470871191875</v>
      </c>
      <c r="S888" s="9">
        <f t="shared" si="161"/>
        <v>3</v>
      </c>
      <c r="T888" s="1">
        <v>21</v>
      </c>
      <c r="U888" s="1">
        <v>44904</v>
      </c>
      <c r="V888" s="9">
        <f t="shared" si="162"/>
        <v>46.766435061464456</v>
      </c>
      <c r="W888" s="9">
        <f t="shared" si="163"/>
        <v>2</v>
      </c>
      <c r="X888">
        <v>5</v>
      </c>
      <c r="Y888" s="1">
        <v>44904</v>
      </c>
      <c r="Z888" s="9">
        <f t="shared" si="166"/>
        <v>11.13486549082487</v>
      </c>
      <c r="AA888" s="9">
        <f t="shared" si="167"/>
        <v>1</v>
      </c>
      <c r="AB888">
        <f t="shared" si="164"/>
        <v>2.8</v>
      </c>
      <c r="AC888" t="str">
        <f t="shared" si="165"/>
        <v/>
      </c>
    </row>
    <row r="889" spans="1:29" ht="15.75">
      <c r="A889">
        <v>4</v>
      </c>
      <c r="B889" s="1">
        <v>9304</v>
      </c>
      <c r="C889" s="8">
        <v>12</v>
      </c>
      <c r="D889" t="s">
        <v>1932</v>
      </c>
      <c r="E889" s="1" t="s">
        <v>1933</v>
      </c>
      <c r="F889" s="1" t="s">
        <v>1926</v>
      </c>
      <c r="G889" s="1" t="s">
        <v>1927</v>
      </c>
      <c r="H889" s="1">
        <v>31</v>
      </c>
      <c r="I889" s="14">
        <v>31898</v>
      </c>
      <c r="J889" s="9">
        <f t="shared" si="156"/>
        <v>97.184776475014118</v>
      </c>
      <c r="K889" s="9">
        <f t="shared" si="157"/>
        <v>3</v>
      </c>
      <c r="L889" s="1">
        <v>105</v>
      </c>
      <c r="M889" s="1">
        <v>31970</v>
      </c>
      <c r="N889" s="9">
        <f t="shared" si="158"/>
        <v>328.43290584923369</v>
      </c>
      <c r="O889" s="9">
        <f t="shared" si="159"/>
        <v>5</v>
      </c>
      <c r="P889" s="1">
        <v>83</v>
      </c>
      <c r="Q889" s="1">
        <v>32016</v>
      </c>
      <c r="R889" s="9">
        <f t="shared" si="160"/>
        <v>259.24537731134433</v>
      </c>
      <c r="S889" s="9">
        <f t="shared" si="161"/>
        <v>5</v>
      </c>
      <c r="T889" s="1">
        <v>21</v>
      </c>
      <c r="U889" s="1">
        <v>32016</v>
      </c>
      <c r="V889" s="9">
        <f t="shared" si="162"/>
        <v>65.592203898050983</v>
      </c>
      <c r="W889" s="9">
        <f t="shared" si="163"/>
        <v>2</v>
      </c>
      <c r="X889">
        <v>0</v>
      </c>
      <c r="Y889" s="1">
        <v>32016</v>
      </c>
      <c r="Z889" s="9">
        <f t="shared" si="166"/>
        <v>0</v>
      </c>
      <c r="AA889" s="9">
        <f t="shared" si="167"/>
        <v>1</v>
      </c>
      <c r="AB889">
        <f t="shared" si="164"/>
        <v>3.2</v>
      </c>
      <c r="AC889" t="str">
        <f t="shared" si="165"/>
        <v>risk</v>
      </c>
    </row>
    <row r="890" spans="1:29" ht="15.75">
      <c r="A890">
        <v>5</v>
      </c>
      <c r="B890" s="1">
        <v>9305</v>
      </c>
      <c r="C890" s="8">
        <v>12</v>
      </c>
      <c r="D890" t="s">
        <v>1934</v>
      </c>
      <c r="E890" s="1" t="s">
        <v>1935</v>
      </c>
      <c r="F890" s="1" t="s">
        <v>1926</v>
      </c>
      <c r="G890" s="1" t="s">
        <v>1927</v>
      </c>
      <c r="H890" s="1">
        <v>104</v>
      </c>
      <c r="I890" s="14">
        <v>84476</v>
      </c>
      <c r="J890" s="9">
        <f t="shared" si="156"/>
        <v>123.11188976750792</v>
      </c>
      <c r="K890" s="9">
        <f t="shared" si="157"/>
        <v>4</v>
      </c>
      <c r="L890" s="1">
        <v>58</v>
      </c>
      <c r="M890" s="1">
        <v>84403</v>
      </c>
      <c r="N890" s="9">
        <f t="shared" si="158"/>
        <v>68.717936566235792</v>
      </c>
      <c r="O890" s="9">
        <f t="shared" si="159"/>
        <v>2</v>
      </c>
      <c r="P890" s="1">
        <v>139</v>
      </c>
      <c r="Q890" s="1">
        <v>84298</v>
      </c>
      <c r="R890" s="9">
        <f t="shared" si="160"/>
        <v>164.89121924600821</v>
      </c>
      <c r="S890" s="9">
        <f t="shared" si="161"/>
        <v>5</v>
      </c>
      <c r="T890" s="1">
        <v>17</v>
      </c>
      <c r="U890" s="1">
        <v>84298</v>
      </c>
      <c r="V890" s="9">
        <f t="shared" si="162"/>
        <v>20.166551994116112</v>
      </c>
      <c r="W890" s="9">
        <f t="shared" si="163"/>
        <v>1</v>
      </c>
      <c r="X890">
        <v>1</v>
      </c>
      <c r="Y890" s="1">
        <v>84298</v>
      </c>
      <c r="Z890" s="9">
        <f t="shared" si="166"/>
        <v>1.1862677643597714</v>
      </c>
      <c r="AA890" s="9">
        <f t="shared" si="167"/>
        <v>1</v>
      </c>
      <c r="AB890">
        <f t="shared" si="164"/>
        <v>2.6</v>
      </c>
      <c r="AC890" t="str">
        <f t="shared" si="165"/>
        <v/>
      </c>
    </row>
    <row r="891" spans="1:29" ht="15.75">
      <c r="A891">
        <v>6</v>
      </c>
      <c r="B891" s="1">
        <v>9306</v>
      </c>
      <c r="C891" s="8">
        <v>12</v>
      </c>
      <c r="D891" t="s">
        <v>1936</v>
      </c>
      <c r="E891" s="1" t="s">
        <v>1937</v>
      </c>
      <c r="F891" s="1" t="s">
        <v>1926</v>
      </c>
      <c r="G891" s="1" t="s">
        <v>1927</v>
      </c>
      <c r="H891" s="1">
        <v>74</v>
      </c>
      <c r="I891" s="14">
        <v>51012</v>
      </c>
      <c r="J891" s="9">
        <f t="shared" si="156"/>
        <v>145.06390653179645</v>
      </c>
      <c r="K891" s="9">
        <f t="shared" si="157"/>
        <v>4</v>
      </c>
      <c r="L891" s="1">
        <v>21</v>
      </c>
      <c r="M891" s="1">
        <v>51152</v>
      </c>
      <c r="N891" s="9">
        <f t="shared" si="158"/>
        <v>41.054113231154211</v>
      </c>
      <c r="O891" s="9">
        <f t="shared" si="159"/>
        <v>2</v>
      </c>
      <c r="P891" s="1">
        <v>24</v>
      </c>
      <c r="Q891" s="1">
        <v>51161</v>
      </c>
      <c r="R891" s="9">
        <f t="shared" si="160"/>
        <v>46.910732784738379</v>
      </c>
      <c r="S891" s="9">
        <f t="shared" si="161"/>
        <v>2</v>
      </c>
      <c r="T891" s="1">
        <v>4</v>
      </c>
      <c r="U891" s="1">
        <v>51161</v>
      </c>
      <c r="V891" s="9">
        <f t="shared" si="162"/>
        <v>7.8184554641230628</v>
      </c>
      <c r="W891" s="9">
        <f t="shared" si="163"/>
        <v>1</v>
      </c>
      <c r="X891">
        <v>0</v>
      </c>
      <c r="Y891" s="1">
        <v>51161</v>
      </c>
      <c r="Z891" s="9">
        <f t="shared" si="166"/>
        <v>0</v>
      </c>
      <c r="AA891" s="9">
        <f t="shared" si="167"/>
        <v>1</v>
      </c>
      <c r="AB891">
        <f t="shared" si="164"/>
        <v>2</v>
      </c>
      <c r="AC891" t="str">
        <f t="shared" si="165"/>
        <v/>
      </c>
    </row>
    <row r="892" spans="1:29" ht="15.75">
      <c r="A892">
        <v>7</v>
      </c>
      <c r="B892" s="1">
        <v>9307</v>
      </c>
      <c r="C892" s="8">
        <v>12</v>
      </c>
      <c r="D892" t="s">
        <v>1938</v>
      </c>
      <c r="E892" s="1" t="s">
        <v>1939</v>
      </c>
      <c r="F892" s="1" t="s">
        <v>1926</v>
      </c>
      <c r="G892" s="1" t="s">
        <v>1927</v>
      </c>
      <c r="H892" s="1">
        <v>17</v>
      </c>
      <c r="I892" s="14">
        <v>17993</v>
      </c>
      <c r="J892" s="9">
        <f t="shared" si="156"/>
        <v>94.481187128327676</v>
      </c>
      <c r="K892" s="9">
        <f t="shared" si="157"/>
        <v>3</v>
      </c>
      <c r="L892" s="1">
        <v>49</v>
      </c>
      <c r="M892" s="1">
        <v>18009</v>
      </c>
      <c r="N892" s="9">
        <f t="shared" si="158"/>
        <v>272.0861791326559</v>
      </c>
      <c r="O892" s="9">
        <f t="shared" si="159"/>
        <v>5</v>
      </c>
      <c r="P892" s="1">
        <v>21</v>
      </c>
      <c r="Q892" s="1">
        <v>17975</v>
      </c>
      <c r="R892" s="9">
        <f t="shared" si="160"/>
        <v>116.82892906815022</v>
      </c>
      <c r="S892" s="9">
        <f t="shared" si="161"/>
        <v>3</v>
      </c>
      <c r="T892" s="1">
        <v>11</v>
      </c>
      <c r="U892" s="1">
        <v>17975</v>
      </c>
      <c r="V892" s="9">
        <f t="shared" si="162"/>
        <v>61.196105702364399</v>
      </c>
      <c r="W892" s="9">
        <f t="shared" si="163"/>
        <v>2</v>
      </c>
      <c r="X892">
        <v>2</v>
      </c>
      <c r="Y892" s="1">
        <v>17975</v>
      </c>
      <c r="Z892" s="9">
        <f t="shared" si="166"/>
        <v>11.126564673157162</v>
      </c>
      <c r="AA892" s="9">
        <f t="shared" si="167"/>
        <v>1</v>
      </c>
      <c r="AB892">
        <f t="shared" si="164"/>
        <v>2.8</v>
      </c>
      <c r="AC892" t="str">
        <f t="shared" si="165"/>
        <v/>
      </c>
    </row>
    <row r="893" spans="1:29" ht="15.75">
      <c r="A893">
        <v>8</v>
      </c>
      <c r="B893" s="1">
        <v>9308</v>
      </c>
      <c r="C893" s="8">
        <v>12</v>
      </c>
      <c r="D893" t="s">
        <v>1940</v>
      </c>
      <c r="E893" s="1" t="s">
        <v>1941</v>
      </c>
      <c r="F893" s="1" t="s">
        <v>1926</v>
      </c>
      <c r="G893" s="1" t="s">
        <v>1927</v>
      </c>
      <c r="H893" s="1">
        <v>37</v>
      </c>
      <c r="I893" s="14">
        <v>47772</v>
      </c>
      <c r="J893" s="9">
        <f t="shared" si="156"/>
        <v>77.451226659968171</v>
      </c>
      <c r="K893" s="9">
        <f t="shared" si="157"/>
        <v>2</v>
      </c>
      <c r="L893" s="1">
        <v>36</v>
      </c>
      <c r="M893" s="1">
        <v>47866</v>
      </c>
      <c r="N893" s="9">
        <f t="shared" si="158"/>
        <v>75.209961141520083</v>
      </c>
      <c r="O893" s="9">
        <f t="shared" si="159"/>
        <v>2</v>
      </c>
      <c r="P893" s="1">
        <v>68</v>
      </c>
      <c r="Q893" s="1">
        <v>47910</v>
      </c>
      <c r="R893" s="9">
        <f t="shared" si="160"/>
        <v>141.93279064913378</v>
      </c>
      <c r="S893" s="9">
        <f t="shared" si="161"/>
        <v>4</v>
      </c>
      <c r="T893" s="1">
        <v>24</v>
      </c>
      <c r="U893" s="1">
        <v>47910</v>
      </c>
      <c r="V893" s="9">
        <f t="shared" si="162"/>
        <v>50.093926111458984</v>
      </c>
      <c r="W893" s="9">
        <f t="shared" si="163"/>
        <v>2</v>
      </c>
      <c r="X893">
        <v>1</v>
      </c>
      <c r="Y893" s="1">
        <v>47910</v>
      </c>
      <c r="Z893" s="9">
        <f t="shared" si="166"/>
        <v>2.0872469213107911</v>
      </c>
      <c r="AA893" s="9">
        <f t="shared" si="167"/>
        <v>1</v>
      </c>
      <c r="AB893">
        <f t="shared" si="164"/>
        <v>2.2000000000000002</v>
      </c>
      <c r="AC893" t="str">
        <f t="shared" si="165"/>
        <v/>
      </c>
    </row>
    <row r="894" spans="1:29" ht="15.75">
      <c r="A894">
        <v>9</v>
      </c>
      <c r="B894" s="1">
        <v>9309</v>
      </c>
      <c r="C894" s="8">
        <v>12</v>
      </c>
      <c r="D894" t="s">
        <v>1942</v>
      </c>
      <c r="E894" s="1" t="s">
        <v>1943</v>
      </c>
      <c r="F894" s="1" t="s">
        <v>1926</v>
      </c>
      <c r="G894" s="1" t="s">
        <v>1927</v>
      </c>
      <c r="H894" s="1">
        <v>26</v>
      </c>
      <c r="I894" s="14">
        <v>25981</v>
      </c>
      <c r="J894" s="9">
        <f t="shared" si="156"/>
        <v>100.07313036449713</v>
      </c>
      <c r="K894" s="9">
        <f t="shared" si="157"/>
        <v>3</v>
      </c>
      <c r="L894" s="1">
        <v>15</v>
      </c>
      <c r="M894" s="1">
        <v>25982</v>
      </c>
      <c r="N894" s="9">
        <f t="shared" si="158"/>
        <v>57.732276191209301</v>
      </c>
      <c r="O894" s="9">
        <f t="shared" si="159"/>
        <v>2</v>
      </c>
      <c r="P894" s="1">
        <v>31</v>
      </c>
      <c r="Q894" s="1">
        <v>25964</v>
      </c>
      <c r="R894" s="9">
        <f t="shared" si="160"/>
        <v>119.39608688953936</v>
      </c>
      <c r="S894" s="9">
        <f t="shared" si="161"/>
        <v>3</v>
      </c>
      <c r="T894" s="1">
        <v>9</v>
      </c>
      <c r="U894" s="1">
        <v>25964</v>
      </c>
      <c r="V894" s="9">
        <f t="shared" si="162"/>
        <v>34.663380064704974</v>
      </c>
      <c r="W894" s="9">
        <f t="shared" si="163"/>
        <v>1</v>
      </c>
      <c r="X894">
        <v>1</v>
      </c>
      <c r="Y894" s="1">
        <v>25964</v>
      </c>
      <c r="Z894" s="9">
        <f t="shared" si="166"/>
        <v>3.8514866738561087</v>
      </c>
      <c r="AA894" s="9">
        <f t="shared" si="167"/>
        <v>1</v>
      </c>
      <c r="AB894">
        <f t="shared" si="164"/>
        <v>2</v>
      </c>
      <c r="AC894" t="str">
        <f t="shared" si="165"/>
        <v/>
      </c>
    </row>
    <row r="895" spans="1:29" ht="15.75">
      <c r="A895">
        <v>10</v>
      </c>
      <c r="B895" s="1">
        <v>9310</v>
      </c>
      <c r="C895" s="8">
        <v>12</v>
      </c>
      <c r="D895" t="s">
        <v>1944</v>
      </c>
      <c r="E895" s="1" t="s">
        <v>1945</v>
      </c>
      <c r="F895" s="1" t="s">
        <v>1926</v>
      </c>
      <c r="G895" s="1" t="s">
        <v>1927</v>
      </c>
      <c r="H895" s="1">
        <v>47</v>
      </c>
      <c r="I895" s="14">
        <v>35838</v>
      </c>
      <c r="J895" s="9">
        <f t="shared" si="156"/>
        <v>131.1457112562085</v>
      </c>
      <c r="K895" s="9">
        <f t="shared" si="157"/>
        <v>4</v>
      </c>
      <c r="L895" s="1">
        <v>94</v>
      </c>
      <c r="M895" s="1">
        <v>35983</v>
      </c>
      <c r="N895" s="9">
        <f t="shared" si="158"/>
        <v>261.23447183392159</v>
      </c>
      <c r="O895" s="9">
        <f t="shared" si="159"/>
        <v>5</v>
      </c>
      <c r="P895" s="1">
        <v>20</v>
      </c>
      <c r="Q895" s="1">
        <v>36020</v>
      </c>
      <c r="R895" s="9">
        <f t="shared" si="160"/>
        <v>55.524708495280407</v>
      </c>
      <c r="S895" s="9">
        <f t="shared" si="161"/>
        <v>2</v>
      </c>
      <c r="T895" s="1">
        <v>5</v>
      </c>
      <c r="U895" s="1">
        <v>36020</v>
      </c>
      <c r="V895" s="9">
        <f t="shared" si="162"/>
        <v>13.881177123820102</v>
      </c>
      <c r="W895" s="9">
        <f t="shared" si="163"/>
        <v>1</v>
      </c>
      <c r="X895">
        <v>0</v>
      </c>
      <c r="Y895" s="1">
        <v>36020</v>
      </c>
      <c r="Z895" s="9">
        <f t="shared" si="166"/>
        <v>0</v>
      </c>
      <c r="AA895" s="9">
        <f t="shared" si="167"/>
        <v>1</v>
      </c>
      <c r="AB895">
        <f t="shared" si="164"/>
        <v>2.6</v>
      </c>
      <c r="AC895" t="str">
        <f t="shared" si="165"/>
        <v/>
      </c>
    </row>
    <row r="896" spans="1:29" ht="15.75">
      <c r="A896">
        <v>11</v>
      </c>
      <c r="B896" s="1">
        <v>9311</v>
      </c>
      <c r="C896" s="8">
        <v>12</v>
      </c>
      <c r="D896" t="s">
        <v>1946</v>
      </c>
      <c r="E896" s="1" t="s">
        <v>1947</v>
      </c>
      <c r="F896" s="1" t="s">
        <v>1926</v>
      </c>
      <c r="G896" s="1" t="s">
        <v>1927</v>
      </c>
      <c r="H896" s="1">
        <v>35</v>
      </c>
      <c r="I896" s="15">
        <v>26691</v>
      </c>
      <c r="J896" s="9">
        <f t="shared" si="156"/>
        <v>131.13034356150013</v>
      </c>
      <c r="K896" s="9">
        <f t="shared" si="157"/>
        <v>4</v>
      </c>
      <c r="L896" s="1">
        <v>46</v>
      </c>
      <c r="M896" s="1">
        <v>26783</v>
      </c>
      <c r="N896" s="9">
        <f t="shared" si="158"/>
        <v>171.75073740805735</v>
      </c>
      <c r="O896" s="9">
        <f t="shared" si="159"/>
        <v>5</v>
      </c>
      <c r="P896" s="1">
        <v>40</v>
      </c>
      <c r="Q896" s="1">
        <v>26852</v>
      </c>
      <c r="R896" s="9">
        <f t="shared" si="160"/>
        <v>148.96469536719798</v>
      </c>
      <c r="S896" s="9">
        <f t="shared" si="161"/>
        <v>4</v>
      </c>
      <c r="T896" s="1">
        <v>10</v>
      </c>
      <c r="U896" s="1">
        <v>26852</v>
      </c>
      <c r="V896" s="9">
        <f t="shared" si="162"/>
        <v>37.241173841799494</v>
      </c>
      <c r="W896" s="9">
        <f t="shared" si="163"/>
        <v>1</v>
      </c>
      <c r="X896">
        <v>0</v>
      </c>
      <c r="Y896" s="1">
        <v>26852</v>
      </c>
      <c r="Z896" s="9">
        <f t="shared" si="166"/>
        <v>0</v>
      </c>
      <c r="AA896" s="9">
        <f t="shared" si="167"/>
        <v>1</v>
      </c>
      <c r="AB896">
        <f t="shared" si="164"/>
        <v>3</v>
      </c>
      <c r="AC896" t="str">
        <f t="shared" si="165"/>
        <v/>
      </c>
    </row>
    <row r="897" spans="1:29" ht="15.75">
      <c r="A897">
        <v>1</v>
      </c>
      <c r="B897" s="1">
        <v>9401</v>
      </c>
      <c r="C897" s="8">
        <v>12</v>
      </c>
      <c r="D897" t="s">
        <v>1948</v>
      </c>
      <c r="E897" s="1" t="s">
        <v>1949</v>
      </c>
      <c r="F897" s="1" t="s">
        <v>1950</v>
      </c>
      <c r="G897" s="1" t="s">
        <v>1951</v>
      </c>
      <c r="H897" s="1">
        <v>145</v>
      </c>
      <c r="I897" s="13">
        <v>131405</v>
      </c>
      <c r="J897" s="9">
        <f t="shared" si="156"/>
        <v>110.34587724972414</v>
      </c>
      <c r="K897" s="9">
        <f t="shared" si="157"/>
        <v>3</v>
      </c>
      <c r="L897" s="1">
        <v>128</v>
      </c>
      <c r="M897" s="1">
        <v>133509</v>
      </c>
      <c r="N897" s="9">
        <f t="shared" si="158"/>
        <v>95.873686418144104</v>
      </c>
      <c r="O897" s="9">
        <f t="shared" si="159"/>
        <v>3</v>
      </c>
      <c r="P897" s="1">
        <v>194</v>
      </c>
      <c r="Q897" s="1">
        <v>135530</v>
      </c>
      <c r="R897" s="9">
        <f t="shared" si="160"/>
        <v>143.14173983619864</v>
      </c>
      <c r="S897" s="9">
        <f t="shared" si="161"/>
        <v>4</v>
      </c>
      <c r="T897" s="1">
        <v>100</v>
      </c>
      <c r="U897" s="1">
        <v>135530</v>
      </c>
      <c r="V897" s="9">
        <f t="shared" si="162"/>
        <v>73.784401977421979</v>
      </c>
      <c r="W897" s="9">
        <f t="shared" si="163"/>
        <v>2</v>
      </c>
      <c r="X897">
        <v>3</v>
      </c>
      <c r="Y897" s="1">
        <v>135530</v>
      </c>
      <c r="Z897" s="9">
        <f t="shared" si="166"/>
        <v>2.2135320593226591</v>
      </c>
      <c r="AA897" s="9">
        <f t="shared" si="167"/>
        <v>1</v>
      </c>
      <c r="AB897">
        <f t="shared" si="164"/>
        <v>2.6</v>
      </c>
      <c r="AC897" t="str">
        <f t="shared" si="165"/>
        <v>risk</v>
      </c>
    </row>
    <row r="898" spans="1:29" ht="15.75">
      <c r="A898">
        <v>2</v>
      </c>
      <c r="B898" s="1">
        <v>9402</v>
      </c>
      <c r="C898" s="8">
        <v>12</v>
      </c>
      <c r="D898" t="s">
        <v>1952</v>
      </c>
      <c r="E898" s="1" t="s">
        <v>1953</v>
      </c>
      <c r="F898" s="1" t="s">
        <v>1950</v>
      </c>
      <c r="G898" s="1" t="s">
        <v>1951</v>
      </c>
      <c r="H898" s="1">
        <v>52</v>
      </c>
      <c r="I898" s="14">
        <v>67893</v>
      </c>
      <c r="J898" s="9">
        <f t="shared" ref="J898:J929" si="168">(H898/I898)*100000</f>
        <v>76.591106594199701</v>
      </c>
      <c r="K898" s="9">
        <f t="shared" ref="K898:K929" si="169">IF(J898&lt;=40,1,IF(J898&lt;=80,2,IF(J898&lt;=120,3,IF(J898&lt;=160,4,5))))</f>
        <v>2</v>
      </c>
      <c r="L898" s="1">
        <v>16</v>
      </c>
      <c r="M898" s="1">
        <v>68358</v>
      </c>
      <c r="N898" s="9">
        <f t="shared" ref="N898:N929" si="170">(L898/M898)*100000</f>
        <v>23.406185084408555</v>
      </c>
      <c r="O898" s="9">
        <f t="shared" ref="O898:O929" si="171">IF(N898&lt;=40,1,IF(N898&lt;=80,2,IF(N898&lt;=120,3,IF(N898&lt;=160,4,5))))</f>
        <v>1</v>
      </c>
      <c r="P898" s="1">
        <v>62</v>
      </c>
      <c r="Q898" s="1">
        <v>68697</v>
      </c>
      <c r="R898" s="9">
        <f t="shared" ref="R898:R929" si="172">(P898/Q898)*100000</f>
        <v>90.251393801767179</v>
      </c>
      <c r="S898" s="9">
        <f t="shared" ref="S898:S929" si="173">IF(R898&lt;=40,1,IF(R898&lt;=80,2,IF(R898&lt;=120,3,IF(R898&lt;=160,4,5))))</f>
        <v>3</v>
      </c>
      <c r="T898" s="1">
        <v>53</v>
      </c>
      <c r="U898" s="1">
        <v>68697</v>
      </c>
      <c r="V898" s="9">
        <f t="shared" ref="V898:V929" si="174">(T898/U898)*100000</f>
        <v>77.150385024091307</v>
      </c>
      <c r="W898" s="9">
        <f t="shared" ref="W898:W929" si="175">IF(V898&lt;=40,1,IF(V898&lt;=80,2,IF(V898&lt;=120,3,IF(V898&lt;=160,4,5))))</f>
        <v>2</v>
      </c>
      <c r="X898">
        <v>2</v>
      </c>
      <c r="Y898" s="1">
        <v>68697</v>
      </c>
      <c r="Z898" s="9">
        <f t="shared" si="166"/>
        <v>2.9113352839279738</v>
      </c>
      <c r="AA898" s="9">
        <f t="shared" si="167"/>
        <v>1</v>
      </c>
      <c r="AB898">
        <f t="shared" ref="AB898:AB929" si="176">(AA898+W898+O898+K898+S898)/5</f>
        <v>1.8</v>
      </c>
      <c r="AC898" t="str">
        <f t="shared" ref="AC898:AC930" si="177">IF(OR(A898=1,AB898&gt;3),"risk","")</f>
        <v/>
      </c>
    </row>
    <row r="899" spans="1:29" ht="15.75">
      <c r="A899">
        <v>3</v>
      </c>
      <c r="B899" s="1">
        <v>9403</v>
      </c>
      <c r="C899" s="8">
        <v>12</v>
      </c>
      <c r="D899" t="s">
        <v>1954</v>
      </c>
      <c r="E899" s="1" t="s">
        <v>1955</v>
      </c>
      <c r="F899" s="1" t="s">
        <v>1950</v>
      </c>
      <c r="G899" s="1" t="s">
        <v>1951</v>
      </c>
      <c r="H899" s="1">
        <v>70</v>
      </c>
      <c r="I899" s="14">
        <v>79225</v>
      </c>
      <c r="J899" s="9">
        <f t="shared" si="168"/>
        <v>88.355948248658876</v>
      </c>
      <c r="K899" s="9">
        <f t="shared" si="169"/>
        <v>3</v>
      </c>
      <c r="L899" s="1">
        <v>33</v>
      </c>
      <c r="M899" s="1">
        <v>80640</v>
      </c>
      <c r="N899" s="9">
        <f t="shared" si="170"/>
        <v>40.922619047619051</v>
      </c>
      <c r="O899" s="9">
        <f t="shared" si="171"/>
        <v>2</v>
      </c>
      <c r="P899" s="1">
        <v>76</v>
      </c>
      <c r="Q899" s="1">
        <v>81758</v>
      </c>
      <c r="R899" s="9">
        <f t="shared" si="172"/>
        <v>92.957264120942298</v>
      </c>
      <c r="S899" s="9">
        <f t="shared" si="173"/>
        <v>3</v>
      </c>
      <c r="T899" s="1">
        <v>37</v>
      </c>
      <c r="U899" s="1">
        <v>81758</v>
      </c>
      <c r="V899" s="9">
        <f t="shared" si="174"/>
        <v>45.255510164142962</v>
      </c>
      <c r="W899" s="9">
        <f t="shared" si="175"/>
        <v>2</v>
      </c>
      <c r="X899">
        <v>1</v>
      </c>
      <c r="Y899" s="1">
        <v>81758</v>
      </c>
      <c r="Z899" s="9">
        <f t="shared" ref="Z899:Z929" si="178">(X899/Y899)*100000</f>
        <v>1.223121896328188</v>
      </c>
      <c r="AA899" s="9">
        <f t="shared" ref="AA899:AA929" si="179">IF(Z899&lt;=40,1,IF(Z899&lt;=80,2,IF(Z899&lt;=120,3,IF(Z899&lt;=160,4,5))))</f>
        <v>1</v>
      </c>
      <c r="AB899">
        <f t="shared" si="176"/>
        <v>2.2000000000000002</v>
      </c>
      <c r="AC899" t="str">
        <f t="shared" si="177"/>
        <v/>
      </c>
    </row>
    <row r="900" spans="1:29" ht="15.75">
      <c r="A900">
        <v>4</v>
      </c>
      <c r="B900" s="1">
        <v>9404</v>
      </c>
      <c r="C900" s="8">
        <v>12</v>
      </c>
      <c r="D900" t="s">
        <v>1956</v>
      </c>
      <c r="E900" s="1" t="s">
        <v>1957</v>
      </c>
      <c r="F900" s="1" t="s">
        <v>1950</v>
      </c>
      <c r="G900" s="1" t="s">
        <v>1951</v>
      </c>
      <c r="H900" s="1">
        <v>91</v>
      </c>
      <c r="I900" s="14">
        <v>46158</v>
      </c>
      <c r="J900" s="9">
        <f t="shared" si="168"/>
        <v>197.14892326357295</v>
      </c>
      <c r="K900" s="9">
        <f t="shared" si="169"/>
        <v>5</v>
      </c>
      <c r="L900" s="1">
        <v>33</v>
      </c>
      <c r="M900" s="1">
        <v>46517</v>
      </c>
      <c r="N900" s="9">
        <f t="shared" si="170"/>
        <v>70.941806221381441</v>
      </c>
      <c r="O900" s="9">
        <f t="shared" si="171"/>
        <v>2</v>
      </c>
      <c r="P900" s="1">
        <v>63</v>
      </c>
      <c r="Q900" s="1">
        <v>46889</v>
      </c>
      <c r="R900" s="9">
        <f t="shared" si="172"/>
        <v>134.35987118513935</v>
      </c>
      <c r="S900" s="9">
        <f t="shared" si="173"/>
        <v>4</v>
      </c>
      <c r="T900" s="1">
        <v>32</v>
      </c>
      <c r="U900" s="1">
        <v>46889</v>
      </c>
      <c r="V900" s="9">
        <f t="shared" si="174"/>
        <v>68.246283776578736</v>
      </c>
      <c r="W900" s="9">
        <f t="shared" si="175"/>
        <v>2</v>
      </c>
      <c r="X900">
        <v>2</v>
      </c>
      <c r="Y900" s="1">
        <v>46889</v>
      </c>
      <c r="Z900" s="9">
        <f t="shared" si="178"/>
        <v>4.265392736036171</v>
      </c>
      <c r="AA900" s="9">
        <f t="shared" si="179"/>
        <v>1</v>
      </c>
      <c r="AB900">
        <f t="shared" si="176"/>
        <v>2.8</v>
      </c>
      <c r="AC900" t="str">
        <f t="shared" si="177"/>
        <v/>
      </c>
    </row>
    <row r="901" spans="1:29" ht="15.75">
      <c r="A901">
        <v>5</v>
      </c>
      <c r="B901" s="1">
        <v>9405</v>
      </c>
      <c r="C901" s="8">
        <v>12</v>
      </c>
      <c r="D901" t="s">
        <v>1958</v>
      </c>
      <c r="E901" s="1" t="s">
        <v>1959</v>
      </c>
      <c r="F901" s="1" t="s">
        <v>1950</v>
      </c>
      <c r="G901" s="1" t="s">
        <v>1951</v>
      </c>
      <c r="H901" s="1">
        <v>63</v>
      </c>
      <c r="I901" s="14">
        <v>59968</v>
      </c>
      <c r="J901" s="9">
        <f t="shared" si="168"/>
        <v>105.05602988260407</v>
      </c>
      <c r="K901" s="9">
        <f t="shared" si="169"/>
        <v>3</v>
      </c>
      <c r="L901" s="1">
        <v>78</v>
      </c>
      <c r="M901" s="1">
        <v>60639</v>
      </c>
      <c r="N901" s="9">
        <f t="shared" si="170"/>
        <v>128.63008954633156</v>
      </c>
      <c r="O901" s="9">
        <f t="shared" si="171"/>
        <v>4</v>
      </c>
      <c r="P901" s="1">
        <v>81</v>
      </c>
      <c r="Q901" s="1">
        <v>61287</v>
      </c>
      <c r="R901" s="9">
        <f t="shared" si="172"/>
        <v>132.16505947427675</v>
      </c>
      <c r="S901" s="9">
        <f t="shared" si="173"/>
        <v>4</v>
      </c>
      <c r="T901" s="1">
        <v>27</v>
      </c>
      <c r="U901" s="1">
        <v>61287</v>
      </c>
      <c r="V901" s="9">
        <f t="shared" si="174"/>
        <v>44.055019824758922</v>
      </c>
      <c r="W901" s="9">
        <f t="shared" si="175"/>
        <v>2</v>
      </c>
      <c r="X901">
        <v>3</v>
      </c>
      <c r="Y901" s="1">
        <v>61287</v>
      </c>
      <c r="Z901" s="9">
        <f t="shared" si="178"/>
        <v>4.895002202750991</v>
      </c>
      <c r="AA901" s="9">
        <f t="shared" si="179"/>
        <v>1</v>
      </c>
      <c r="AB901">
        <f t="shared" si="176"/>
        <v>2.8</v>
      </c>
      <c r="AC901" t="str">
        <f t="shared" si="177"/>
        <v/>
      </c>
    </row>
    <row r="902" spans="1:29" ht="15.75">
      <c r="A902">
        <v>6</v>
      </c>
      <c r="B902" s="1">
        <v>9406</v>
      </c>
      <c r="C902" s="8">
        <v>12</v>
      </c>
      <c r="D902" t="s">
        <v>1960</v>
      </c>
      <c r="E902" s="1" t="s">
        <v>1961</v>
      </c>
      <c r="F902" s="1" t="s">
        <v>1950</v>
      </c>
      <c r="G902" s="1" t="s">
        <v>1951</v>
      </c>
      <c r="H902" s="1">
        <v>26</v>
      </c>
      <c r="I902" s="14">
        <v>23768</v>
      </c>
      <c r="J902" s="9">
        <f t="shared" si="168"/>
        <v>109.39077751598789</v>
      </c>
      <c r="K902" s="9">
        <f t="shared" si="169"/>
        <v>3</v>
      </c>
      <c r="L902" s="1">
        <v>6</v>
      </c>
      <c r="M902" s="1">
        <v>24169</v>
      </c>
      <c r="N902" s="9">
        <f t="shared" si="170"/>
        <v>24.825189292068352</v>
      </c>
      <c r="O902" s="9">
        <f t="shared" si="171"/>
        <v>1</v>
      </c>
      <c r="P902" s="1">
        <v>46</v>
      </c>
      <c r="Q902" s="1">
        <v>24544</v>
      </c>
      <c r="R902" s="9">
        <f t="shared" si="172"/>
        <v>187.41851368970012</v>
      </c>
      <c r="S902" s="9">
        <f t="shared" si="173"/>
        <v>5</v>
      </c>
      <c r="T902" s="1">
        <v>23</v>
      </c>
      <c r="U902" s="1">
        <v>24544</v>
      </c>
      <c r="V902" s="9">
        <f t="shared" si="174"/>
        <v>93.70925684485006</v>
      </c>
      <c r="W902" s="9">
        <f t="shared" si="175"/>
        <v>3</v>
      </c>
      <c r="X902">
        <v>1</v>
      </c>
      <c r="Y902" s="1">
        <v>24544</v>
      </c>
      <c r="Z902" s="9">
        <f t="shared" si="178"/>
        <v>4.0743155149934811</v>
      </c>
      <c r="AA902" s="9">
        <f t="shared" si="179"/>
        <v>1</v>
      </c>
      <c r="AB902">
        <f t="shared" si="176"/>
        <v>2.6</v>
      </c>
      <c r="AC902" t="str">
        <f t="shared" si="177"/>
        <v/>
      </c>
    </row>
    <row r="903" spans="1:29" ht="15.75">
      <c r="A903">
        <v>7</v>
      </c>
      <c r="B903" s="1">
        <v>9407</v>
      </c>
      <c r="C903" s="8">
        <v>12</v>
      </c>
      <c r="D903" t="s">
        <v>1962</v>
      </c>
      <c r="E903" s="1" t="s">
        <v>1963</v>
      </c>
      <c r="F903" s="1" t="s">
        <v>1950</v>
      </c>
      <c r="G903" s="1" t="s">
        <v>1951</v>
      </c>
      <c r="H903" s="1">
        <v>129</v>
      </c>
      <c r="I903" s="14">
        <v>69491</v>
      </c>
      <c r="J903" s="9">
        <f t="shared" si="168"/>
        <v>185.63554992732873</v>
      </c>
      <c r="K903" s="9">
        <f t="shared" si="169"/>
        <v>5</v>
      </c>
      <c r="L903" s="1">
        <v>72</v>
      </c>
      <c r="M903" s="1">
        <v>70182</v>
      </c>
      <c r="N903" s="9">
        <f t="shared" si="170"/>
        <v>102.59040779687098</v>
      </c>
      <c r="O903" s="9">
        <f t="shared" si="171"/>
        <v>3</v>
      </c>
      <c r="P903" s="1">
        <v>141</v>
      </c>
      <c r="Q903" s="1">
        <v>70704</v>
      </c>
      <c r="R903" s="9">
        <f t="shared" si="172"/>
        <v>199.42294636795654</v>
      </c>
      <c r="S903" s="9">
        <f t="shared" si="173"/>
        <v>5</v>
      </c>
      <c r="T903" s="1">
        <v>27</v>
      </c>
      <c r="U903" s="1">
        <v>70704</v>
      </c>
      <c r="V903" s="9">
        <f t="shared" si="174"/>
        <v>38.187372708757636</v>
      </c>
      <c r="W903" s="9">
        <f t="shared" si="175"/>
        <v>1</v>
      </c>
      <c r="X903">
        <v>7</v>
      </c>
      <c r="Y903" s="1">
        <v>70704</v>
      </c>
      <c r="Z903" s="9">
        <f t="shared" si="178"/>
        <v>9.900429961529758</v>
      </c>
      <c r="AA903" s="9">
        <f t="shared" si="179"/>
        <v>1</v>
      </c>
      <c r="AB903">
        <f t="shared" si="176"/>
        <v>3</v>
      </c>
      <c r="AC903" t="str">
        <f t="shared" si="177"/>
        <v/>
      </c>
    </row>
    <row r="904" spans="1:29" ht="15.75">
      <c r="A904">
        <v>8</v>
      </c>
      <c r="B904" s="1">
        <v>9408</v>
      </c>
      <c r="C904" s="8">
        <v>12</v>
      </c>
      <c r="D904" t="s">
        <v>1964</v>
      </c>
      <c r="E904" s="1" t="s">
        <v>1965</v>
      </c>
      <c r="F904" s="1" t="s">
        <v>1950</v>
      </c>
      <c r="G904" s="1" t="s">
        <v>1951</v>
      </c>
      <c r="H904" s="1">
        <v>22</v>
      </c>
      <c r="I904" s="14">
        <v>12573</v>
      </c>
      <c r="J904" s="9">
        <f t="shared" si="168"/>
        <v>174.97812773403325</v>
      </c>
      <c r="K904" s="9">
        <f t="shared" si="169"/>
        <v>5</v>
      </c>
      <c r="L904" s="1">
        <v>26</v>
      </c>
      <c r="M904" s="1">
        <v>12735</v>
      </c>
      <c r="N904" s="9">
        <f t="shared" si="170"/>
        <v>204.16175893207696</v>
      </c>
      <c r="O904" s="9">
        <f t="shared" si="171"/>
        <v>5</v>
      </c>
      <c r="P904" s="1">
        <v>90</v>
      </c>
      <c r="Q904" s="1">
        <v>12891</v>
      </c>
      <c r="R904" s="9">
        <f t="shared" si="172"/>
        <v>698.16150802885738</v>
      </c>
      <c r="S904" s="9">
        <f t="shared" si="173"/>
        <v>5</v>
      </c>
      <c r="T904" s="1">
        <v>1</v>
      </c>
      <c r="U904" s="1">
        <v>12891</v>
      </c>
      <c r="V904" s="9">
        <f t="shared" si="174"/>
        <v>7.7573500892095257</v>
      </c>
      <c r="W904" s="9">
        <f t="shared" si="175"/>
        <v>1</v>
      </c>
      <c r="X904">
        <v>0</v>
      </c>
      <c r="Y904" s="1">
        <v>12891</v>
      </c>
      <c r="Z904" s="9">
        <f t="shared" si="178"/>
        <v>0</v>
      </c>
      <c r="AA904" s="9">
        <f t="shared" si="179"/>
        <v>1</v>
      </c>
      <c r="AB904">
        <f t="shared" si="176"/>
        <v>3.4</v>
      </c>
      <c r="AC904" t="str">
        <f t="shared" si="177"/>
        <v>risk</v>
      </c>
    </row>
    <row r="905" spans="1:29" ht="15.75">
      <c r="A905">
        <v>9</v>
      </c>
      <c r="B905" s="1">
        <v>9409</v>
      </c>
      <c r="C905" s="8">
        <v>12</v>
      </c>
      <c r="D905" t="s">
        <v>1966</v>
      </c>
      <c r="E905" s="1" t="s">
        <v>1967</v>
      </c>
      <c r="F905" s="1" t="s">
        <v>1950</v>
      </c>
      <c r="G905" s="1" t="s">
        <v>1951</v>
      </c>
      <c r="H905" s="1">
        <v>158</v>
      </c>
      <c r="I905" s="14">
        <v>87113</v>
      </c>
      <c r="J905" s="9">
        <f t="shared" si="168"/>
        <v>181.37361817409572</v>
      </c>
      <c r="K905" s="9">
        <f t="shared" si="169"/>
        <v>5</v>
      </c>
      <c r="L905" s="1">
        <v>109</v>
      </c>
      <c r="M905" s="1">
        <v>87977</v>
      </c>
      <c r="N905" s="9">
        <f t="shared" si="170"/>
        <v>123.89601827750435</v>
      </c>
      <c r="O905" s="9">
        <f t="shared" si="171"/>
        <v>4</v>
      </c>
      <c r="P905" s="1">
        <v>163</v>
      </c>
      <c r="Q905" s="1">
        <v>88798</v>
      </c>
      <c r="R905" s="9">
        <f t="shared" si="172"/>
        <v>183.56269285344263</v>
      </c>
      <c r="S905" s="9">
        <f t="shared" si="173"/>
        <v>5</v>
      </c>
      <c r="T905" s="1">
        <v>94</v>
      </c>
      <c r="U905" s="1">
        <v>88798</v>
      </c>
      <c r="V905" s="9">
        <f t="shared" si="174"/>
        <v>105.85824005045158</v>
      </c>
      <c r="W905" s="9">
        <f t="shared" si="175"/>
        <v>3</v>
      </c>
      <c r="X905">
        <v>3</v>
      </c>
      <c r="Y905" s="1">
        <v>88798</v>
      </c>
      <c r="Z905" s="9">
        <f t="shared" si="178"/>
        <v>3.3784544696952636</v>
      </c>
      <c r="AA905" s="9">
        <f t="shared" si="179"/>
        <v>1</v>
      </c>
      <c r="AB905">
        <f t="shared" si="176"/>
        <v>3.6</v>
      </c>
      <c r="AC905" t="str">
        <f t="shared" si="177"/>
        <v>risk</v>
      </c>
    </row>
    <row r="906" spans="1:29" ht="15.75">
      <c r="A906">
        <v>10</v>
      </c>
      <c r="B906" s="1">
        <v>9410</v>
      </c>
      <c r="C906" s="8">
        <v>12</v>
      </c>
      <c r="D906" t="s">
        <v>1968</v>
      </c>
      <c r="E906" s="1" t="s">
        <v>1969</v>
      </c>
      <c r="F906" s="1" t="s">
        <v>1950</v>
      </c>
      <c r="G906" s="1" t="s">
        <v>1951</v>
      </c>
      <c r="H906" s="1">
        <v>126</v>
      </c>
      <c r="I906" s="14">
        <v>92655</v>
      </c>
      <c r="J906" s="9">
        <f t="shared" si="168"/>
        <v>135.9883438562409</v>
      </c>
      <c r="K906" s="9">
        <f t="shared" si="169"/>
        <v>4</v>
      </c>
      <c r="L906" s="1">
        <v>158</v>
      </c>
      <c r="M906" s="1">
        <v>93694</v>
      </c>
      <c r="N906" s="9">
        <f t="shared" si="170"/>
        <v>168.63406408094434</v>
      </c>
      <c r="O906" s="9">
        <f t="shared" si="171"/>
        <v>5</v>
      </c>
      <c r="P906" s="1">
        <v>298</v>
      </c>
      <c r="Q906" s="1">
        <v>94569</v>
      </c>
      <c r="R906" s="9">
        <f t="shared" si="172"/>
        <v>315.11383222832006</v>
      </c>
      <c r="S906" s="9">
        <f t="shared" si="173"/>
        <v>5</v>
      </c>
      <c r="T906" s="1">
        <v>123</v>
      </c>
      <c r="U906" s="1">
        <v>94569</v>
      </c>
      <c r="V906" s="9">
        <f t="shared" si="174"/>
        <v>130.06376296672272</v>
      </c>
      <c r="W906" s="9">
        <f t="shared" si="175"/>
        <v>4</v>
      </c>
      <c r="X906">
        <v>5</v>
      </c>
      <c r="Y906" s="1">
        <v>94569</v>
      </c>
      <c r="Z906" s="9">
        <f t="shared" si="178"/>
        <v>5.2871448360456386</v>
      </c>
      <c r="AA906" s="9">
        <f t="shared" si="179"/>
        <v>1</v>
      </c>
      <c r="AB906">
        <f t="shared" si="176"/>
        <v>3.8</v>
      </c>
      <c r="AC906" t="str">
        <f t="shared" si="177"/>
        <v>risk</v>
      </c>
    </row>
    <row r="907" spans="1:29" ht="15.75">
      <c r="A907">
        <v>11</v>
      </c>
      <c r="B907" s="1">
        <v>9411</v>
      </c>
      <c r="C907" s="8">
        <v>12</v>
      </c>
      <c r="D907" t="s">
        <v>1970</v>
      </c>
      <c r="E907" s="1" t="s">
        <v>1971</v>
      </c>
      <c r="F907" s="1" t="s">
        <v>1950</v>
      </c>
      <c r="G907" s="1" t="s">
        <v>1951</v>
      </c>
      <c r="H907" s="1">
        <v>15</v>
      </c>
      <c r="I907" s="14">
        <v>18301</v>
      </c>
      <c r="J907" s="9">
        <f t="shared" si="168"/>
        <v>81.962734276815482</v>
      </c>
      <c r="K907" s="9">
        <f t="shared" si="169"/>
        <v>3</v>
      </c>
      <c r="L907" s="1">
        <v>1</v>
      </c>
      <c r="M907" s="1">
        <v>18526</v>
      </c>
      <c r="N907" s="9">
        <f t="shared" si="170"/>
        <v>5.3978192810104719</v>
      </c>
      <c r="O907" s="9">
        <f t="shared" si="171"/>
        <v>1</v>
      </c>
      <c r="P907" s="1">
        <v>24</v>
      </c>
      <c r="Q907" s="1">
        <v>18706</v>
      </c>
      <c r="R907" s="9">
        <f t="shared" si="172"/>
        <v>128.30107986742223</v>
      </c>
      <c r="S907" s="9">
        <f t="shared" si="173"/>
        <v>4</v>
      </c>
      <c r="T907" s="1">
        <v>11</v>
      </c>
      <c r="U907" s="1">
        <v>18706</v>
      </c>
      <c r="V907" s="9">
        <f t="shared" si="174"/>
        <v>58.804661605901849</v>
      </c>
      <c r="W907" s="9">
        <f t="shared" si="175"/>
        <v>2</v>
      </c>
      <c r="X907">
        <v>0</v>
      </c>
      <c r="Y907" s="1">
        <v>18706</v>
      </c>
      <c r="Z907" s="9">
        <f t="shared" si="178"/>
        <v>0</v>
      </c>
      <c r="AA907" s="9">
        <f t="shared" si="179"/>
        <v>1</v>
      </c>
      <c r="AB907">
        <f t="shared" si="176"/>
        <v>2.2000000000000002</v>
      </c>
      <c r="AC907" t="str">
        <f t="shared" si="177"/>
        <v/>
      </c>
    </row>
    <row r="908" spans="1:29" ht="15.75">
      <c r="A908">
        <v>12</v>
      </c>
      <c r="B908" s="1">
        <v>9412</v>
      </c>
      <c r="C908" s="8">
        <v>12</v>
      </c>
      <c r="D908" t="s">
        <v>1972</v>
      </c>
      <c r="E908" s="1" t="s">
        <v>1973</v>
      </c>
      <c r="F908" s="1" t="s">
        <v>1950</v>
      </c>
      <c r="G908" s="1" t="s">
        <v>1951</v>
      </c>
      <c r="H908" s="1">
        <v>17</v>
      </c>
      <c r="I908" s="15">
        <v>16829</v>
      </c>
      <c r="J908" s="9">
        <f t="shared" si="168"/>
        <v>101.0161031552677</v>
      </c>
      <c r="K908" s="9">
        <f t="shared" si="169"/>
        <v>3</v>
      </c>
      <c r="L908" s="1">
        <v>8</v>
      </c>
      <c r="M908" s="1">
        <v>16991</v>
      </c>
      <c r="N908" s="9">
        <f t="shared" si="170"/>
        <v>47.083750220705078</v>
      </c>
      <c r="O908" s="9">
        <f t="shared" si="171"/>
        <v>2</v>
      </c>
      <c r="P908" s="1">
        <v>26</v>
      </c>
      <c r="Q908" s="1">
        <v>17218</v>
      </c>
      <c r="R908" s="9">
        <f t="shared" si="172"/>
        <v>151.00476245789289</v>
      </c>
      <c r="S908" s="9">
        <f t="shared" si="173"/>
        <v>4</v>
      </c>
      <c r="T908" s="1">
        <v>13</v>
      </c>
      <c r="U908" s="1">
        <v>17218</v>
      </c>
      <c r="V908" s="9">
        <f t="shared" si="174"/>
        <v>75.502381228946447</v>
      </c>
      <c r="W908" s="9">
        <f t="shared" si="175"/>
        <v>2</v>
      </c>
      <c r="X908">
        <v>1</v>
      </c>
      <c r="Y908" s="1">
        <v>17218</v>
      </c>
      <c r="Z908" s="9">
        <f t="shared" si="178"/>
        <v>5.8078754791497271</v>
      </c>
      <c r="AA908" s="9">
        <f t="shared" si="179"/>
        <v>1</v>
      </c>
      <c r="AB908">
        <f t="shared" si="176"/>
        <v>2.4</v>
      </c>
      <c r="AC908" t="str">
        <f t="shared" si="177"/>
        <v/>
      </c>
    </row>
    <row r="909" spans="1:29" ht="15.75">
      <c r="A909">
        <v>1</v>
      </c>
      <c r="B909" s="1">
        <v>9501</v>
      </c>
      <c r="C909" s="8">
        <v>12</v>
      </c>
      <c r="D909" t="s">
        <v>1974</v>
      </c>
      <c r="E909" s="1" t="s">
        <v>1975</v>
      </c>
      <c r="F909" s="1" t="s">
        <v>1976</v>
      </c>
      <c r="G909" s="1" t="s">
        <v>1977</v>
      </c>
      <c r="H909" s="1">
        <v>51</v>
      </c>
      <c r="I909" s="13">
        <v>168285</v>
      </c>
      <c r="J909" s="9">
        <f t="shared" si="168"/>
        <v>30.305731348605047</v>
      </c>
      <c r="K909" s="9">
        <f t="shared" si="169"/>
        <v>1</v>
      </c>
      <c r="L909" s="1">
        <v>69</v>
      </c>
      <c r="M909" s="1">
        <v>169596</v>
      </c>
      <c r="N909" s="9">
        <f t="shared" si="170"/>
        <v>40.684921814193736</v>
      </c>
      <c r="O909" s="9">
        <f t="shared" si="171"/>
        <v>2</v>
      </c>
      <c r="P909" s="1">
        <v>153</v>
      </c>
      <c r="Q909" s="1">
        <v>170556</v>
      </c>
      <c r="R909" s="9">
        <f t="shared" si="172"/>
        <v>89.706606627735169</v>
      </c>
      <c r="S909" s="9">
        <f t="shared" si="173"/>
        <v>3</v>
      </c>
      <c r="T909" s="1">
        <v>53</v>
      </c>
      <c r="U909" s="1">
        <v>170556</v>
      </c>
      <c r="V909" s="9">
        <f t="shared" si="174"/>
        <v>31.074837589999767</v>
      </c>
      <c r="W909" s="9">
        <f t="shared" si="175"/>
        <v>1</v>
      </c>
      <c r="X909">
        <v>4</v>
      </c>
      <c r="Y909" s="1">
        <v>170556</v>
      </c>
      <c r="Z909" s="9">
        <f t="shared" si="178"/>
        <v>2.3452707615094162</v>
      </c>
      <c r="AA909" s="9">
        <f t="shared" si="179"/>
        <v>1</v>
      </c>
      <c r="AB909">
        <f t="shared" si="176"/>
        <v>1.6</v>
      </c>
      <c r="AC909" t="str">
        <f t="shared" si="177"/>
        <v>risk</v>
      </c>
    </row>
    <row r="910" spans="1:29" ht="15.75">
      <c r="A910">
        <v>2</v>
      </c>
      <c r="B910" s="1">
        <v>9502</v>
      </c>
      <c r="C910" s="8">
        <v>12</v>
      </c>
      <c r="D910" t="s">
        <v>1978</v>
      </c>
      <c r="E910" s="1" t="s">
        <v>1979</v>
      </c>
      <c r="F910" s="1" t="s">
        <v>1976</v>
      </c>
      <c r="G910" s="1" t="s">
        <v>1977</v>
      </c>
      <c r="H910" s="1">
        <v>46</v>
      </c>
      <c r="I910" s="14">
        <v>62404</v>
      </c>
      <c r="J910" s="9">
        <f t="shared" si="168"/>
        <v>73.713223511313373</v>
      </c>
      <c r="K910" s="9">
        <f t="shared" si="169"/>
        <v>2</v>
      </c>
      <c r="L910" s="1">
        <v>8</v>
      </c>
      <c r="M910" s="1">
        <v>62541</v>
      </c>
      <c r="N910" s="9">
        <f t="shared" si="170"/>
        <v>12.791608704689722</v>
      </c>
      <c r="O910" s="9">
        <f t="shared" si="171"/>
        <v>1</v>
      </c>
      <c r="P910" s="1">
        <v>66</v>
      </c>
      <c r="Q910" s="1">
        <v>62612</v>
      </c>
      <c r="R910" s="9">
        <f t="shared" si="172"/>
        <v>105.41110330288123</v>
      </c>
      <c r="S910" s="9">
        <f t="shared" si="173"/>
        <v>3</v>
      </c>
      <c r="T910" s="1">
        <v>38</v>
      </c>
      <c r="U910" s="1">
        <v>62612</v>
      </c>
      <c r="V910" s="9">
        <f t="shared" si="174"/>
        <v>60.691241295598289</v>
      </c>
      <c r="W910" s="9">
        <f t="shared" si="175"/>
        <v>2</v>
      </c>
      <c r="X910">
        <v>1</v>
      </c>
      <c r="Y910" s="1">
        <v>62612</v>
      </c>
      <c r="Z910" s="9">
        <f t="shared" si="178"/>
        <v>1.5971379288315337</v>
      </c>
      <c r="AA910" s="9">
        <f t="shared" si="179"/>
        <v>1</v>
      </c>
      <c r="AB910">
        <f t="shared" si="176"/>
        <v>1.8</v>
      </c>
      <c r="AC910" t="str">
        <f t="shared" si="177"/>
        <v/>
      </c>
    </row>
    <row r="911" spans="1:29" ht="15.75">
      <c r="A911">
        <v>3</v>
      </c>
      <c r="B911" s="1">
        <v>9503</v>
      </c>
      <c r="C911" s="8">
        <v>12</v>
      </c>
      <c r="D911" t="s">
        <v>1980</v>
      </c>
      <c r="E911" s="1" t="s">
        <v>1981</v>
      </c>
      <c r="F911" s="1" t="s">
        <v>1976</v>
      </c>
      <c r="G911" s="1" t="s">
        <v>1977</v>
      </c>
      <c r="H911" s="1">
        <v>28</v>
      </c>
      <c r="I911" s="14">
        <v>60798</v>
      </c>
      <c r="J911" s="9">
        <f t="shared" si="168"/>
        <v>46.054146517977564</v>
      </c>
      <c r="K911" s="9">
        <f t="shared" si="169"/>
        <v>2</v>
      </c>
      <c r="L911" s="1">
        <v>66</v>
      </c>
      <c r="M911" s="1">
        <v>61592</v>
      </c>
      <c r="N911" s="9">
        <f t="shared" si="170"/>
        <v>107.15677360696193</v>
      </c>
      <c r="O911" s="9">
        <f t="shared" si="171"/>
        <v>3</v>
      </c>
      <c r="P911" s="1">
        <v>302</v>
      </c>
      <c r="Q911" s="1">
        <v>62414</v>
      </c>
      <c r="R911" s="9">
        <f t="shared" si="172"/>
        <v>483.86579933989168</v>
      </c>
      <c r="S911" s="9">
        <f t="shared" si="173"/>
        <v>5</v>
      </c>
      <c r="T911" s="1">
        <v>74</v>
      </c>
      <c r="U911" s="1">
        <v>62414</v>
      </c>
      <c r="V911" s="9">
        <f t="shared" si="174"/>
        <v>118.56314288460922</v>
      </c>
      <c r="W911" s="9">
        <f t="shared" si="175"/>
        <v>3</v>
      </c>
      <c r="X911">
        <v>7</v>
      </c>
      <c r="Y911" s="1">
        <v>62414</v>
      </c>
      <c r="Z911" s="9">
        <f t="shared" si="178"/>
        <v>11.215432435030602</v>
      </c>
      <c r="AA911" s="9">
        <f t="shared" si="179"/>
        <v>1</v>
      </c>
      <c r="AB911">
        <f t="shared" si="176"/>
        <v>2.8</v>
      </c>
      <c r="AC911" t="str">
        <f t="shared" si="177"/>
        <v/>
      </c>
    </row>
    <row r="912" spans="1:29" ht="15.75">
      <c r="A912">
        <v>4</v>
      </c>
      <c r="B912" s="1">
        <v>9504</v>
      </c>
      <c r="C912" s="8">
        <v>12</v>
      </c>
      <c r="D912" t="s">
        <v>1982</v>
      </c>
      <c r="E912" s="1" t="s">
        <v>1983</v>
      </c>
      <c r="F912" s="1" t="s">
        <v>1976</v>
      </c>
      <c r="G912" s="1" t="s">
        <v>1977</v>
      </c>
      <c r="H912" s="1">
        <v>11</v>
      </c>
      <c r="I912" s="14">
        <v>24759</v>
      </c>
      <c r="J912" s="9">
        <f t="shared" si="168"/>
        <v>44.428288703097863</v>
      </c>
      <c r="K912" s="9">
        <f t="shared" si="169"/>
        <v>2</v>
      </c>
      <c r="L912" s="1">
        <v>35</v>
      </c>
      <c r="M912" s="1">
        <v>24997</v>
      </c>
      <c r="N912" s="9">
        <f t="shared" si="170"/>
        <v>140.01680201624194</v>
      </c>
      <c r="O912" s="9">
        <f t="shared" si="171"/>
        <v>4</v>
      </c>
      <c r="P912" s="1">
        <v>62</v>
      </c>
      <c r="Q912" s="1">
        <v>25224</v>
      </c>
      <c r="R912" s="9">
        <f t="shared" si="172"/>
        <v>245.79765302886139</v>
      </c>
      <c r="S912" s="9">
        <f t="shared" si="173"/>
        <v>5</v>
      </c>
      <c r="T912" s="1">
        <v>30</v>
      </c>
      <c r="U912" s="1">
        <v>25224</v>
      </c>
      <c r="V912" s="9">
        <f t="shared" si="174"/>
        <v>118.93434823977164</v>
      </c>
      <c r="W912" s="9">
        <f t="shared" si="175"/>
        <v>3</v>
      </c>
      <c r="X912">
        <v>1</v>
      </c>
      <c r="Y912" s="1">
        <v>25224</v>
      </c>
      <c r="Z912" s="9">
        <f t="shared" si="178"/>
        <v>3.9644782746590548</v>
      </c>
      <c r="AA912" s="9">
        <f t="shared" si="179"/>
        <v>1</v>
      </c>
      <c r="AB912">
        <f t="shared" si="176"/>
        <v>3</v>
      </c>
      <c r="AC912" t="str">
        <f t="shared" si="177"/>
        <v/>
      </c>
    </row>
    <row r="913" spans="1:29" ht="15.75">
      <c r="A913">
        <v>5</v>
      </c>
      <c r="B913" s="1">
        <v>9505</v>
      </c>
      <c r="C913" s="8">
        <v>12</v>
      </c>
      <c r="D913" t="s">
        <v>1984</v>
      </c>
      <c r="E913" s="1" t="s">
        <v>1985</v>
      </c>
      <c r="F913" s="1" t="s">
        <v>1976</v>
      </c>
      <c r="G913" s="1" t="s">
        <v>1977</v>
      </c>
      <c r="H913" s="1">
        <v>16</v>
      </c>
      <c r="I913" s="14">
        <v>61892</v>
      </c>
      <c r="J913" s="9">
        <f t="shared" si="168"/>
        <v>25.851483228850256</v>
      </c>
      <c r="K913" s="9">
        <f t="shared" si="169"/>
        <v>1</v>
      </c>
      <c r="L913" s="1">
        <v>99</v>
      </c>
      <c r="M913" s="1">
        <v>62541</v>
      </c>
      <c r="N913" s="9">
        <f t="shared" si="170"/>
        <v>158.29615772053532</v>
      </c>
      <c r="O913" s="9">
        <f t="shared" si="171"/>
        <v>4</v>
      </c>
      <c r="P913" s="1">
        <v>342</v>
      </c>
      <c r="Q913" s="1">
        <v>63130</v>
      </c>
      <c r="R913" s="9">
        <f t="shared" si="172"/>
        <v>541.73926817677807</v>
      </c>
      <c r="S913" s="9">
        <f t="shared" si="173"/>
        <v>5</v>
      </c>
      <c r="T913" s="1">
        <v>93</v>
      </c>
      <c r="U913" s="1">
        <v>63130</v>
      </c>
      <c r="V913" s="9">
        <f t="shared" si="174"/>
        <v>147.31506415333439</v>
      </c>
      <c r="W913" s="9">
        <f t="shared" si="175"/>
        <v>4</v>
      </c>
      <c r="X913">
        <v>8</v>
      </c>
      <c r="Y913" s="1">
        <v>63130</v>
      </c>
      <c r="Z913" s="9">
        <f t="shared" si="178"/>
        <v>12.672263583082529</v>
      </c>
      <c r="AA913" s="9">
        <f t="shared" si="179"/>
        <v>1</v>
      </c>
      <c r="AB913">
        <f t="shared" si="176"/>
        <v>3</v>
      </c>
      <c r="AC913" t="str">
        <f t="shared" si="177"/>
        <v/>
      </c>
    </row>
    <row r="914" spans="1:29" ht="15.75">
      <c r="A914">
        <v>6</v>
      </c>
      <c r="B914" s="1">
        <v>9506</v>
      </c>
      <c r="C914" s="8">
        <v>12</v>
      </c>
      <c r="D914" t="s">
        <v>1986</v>
      </c>
      <c r="E914" s="1" t="s">
        <v>1987</v>
      </c>
      <c r="F914" s="1" t="s">
        <v>1976</v>
      </c>
      <c r="G914" s="1" t="s">
        <v>1977</v>
      </c>
      <c r="H914" s="1">
        <v>95</v>
      </c>
      <c r="I914" s="14">
        <v>94283</v>
      </c>
      <c r="J914" s="9">
        <f t="shared" si="168"/>
        <v>100.76047643795805</v>
      </c>
      <c r="K914" s="9">
        <f t="shared" si="169"/>
        <v>3</v>
      </c>
      <c r="L914" s="1">
        <v>165</v>
      </c>
      <c r="M914" s="1">
        <v>95421</v>
      </c>
      <c r="N914" s="9">
        <f t="shared" si="170"/>
        <v>172.91791115163329</v>
      </c>
      <c r="O914" s="9">
        <f t="shared" si="171"/>
        <v>5</v>
      </c>
      <c r="P914" s="1">
        <v>284</v>
      </c>
      <c r="Q914" s="1">
        <v>96485</v>
      </c>
      <c r="R914" s="9">
        <f t="shared" si="172"/>
        <v>294.34627144115666</v>
      </c>
      <c r="S914" s="9">
        <f t="shared" si="173"/>
        <v>5</v>
      </c>
      <c r="T914" s="1">
        <v>44</v>
      </c>
      <c r="U914" s="1">
        <v>96485</v>
      </c>
      <c r="V914" s="9">
        <f t="shared" si="174"/>
        <v>45.602943462714414</v>
      </c>
      <c r="W914" s="9">
        <f t="shared" si="175"/>
        <v>2</v>
      </c>
      <c r="X914">
        <v>1</v>
      </c>
      <c r="Y914" s="1">
        <v>96485</v>
      </c>
      <c r="Z914" s="9">
        <f t="shared" si="178"/>
        <v>1.0364305332435093</v>
      </c>
      <c r="AA914" s="9">
        <f t="shared" si="179"/>
        <v>1</v>
      </c>
      <c r="AB914">
        <f t="shared" si="176"/>
        <v>3.2</v>
      </c>
      <c r="AC914" t="str">
        <f t="shared" si="177"/>
        <v>risk</v>
      </c>
    </row>
    <row r="915" spans="1:29" ht="15.75">
      <c r="A915">
        <v>7</v>
      </c>
      <c r="B915" s="1">
        <v>9507</v>
      </c>
      <c r="C915" s="8">
        <v>12</v>
      </c>
      <c r="D915" t="s">
        <v>1988</v>
      </c>
      <c r="E915" s="1" t="s">
        <v>1989</v>
      </c>
      <c r="F915" s="1" t="s">
        <v>1976</v>
      </c>
      <c r="G915" s="1" t="s">
        <v>1977</v>
      </c>
      <c r="H915" s="1">
        <v>26</v>
      </c>
      <c r="I915" s="14">
        <v>24116</v>
      </c>
      <c r="J915" s="9">
        <f t="shared" si="168"/>
        <v>107.81224083595951</v>
      </c>
      <c r="K915" s="9">
        <f t="shared" si="169"/>
        <v>3</v>
      </c>
      <c r="L915" s="1">
        <v>15</v>
      </c>
      <c r="M915" s="1">
        <v>24425</v>
      </c>
      <c r="N915" s="9">
        <f t="shared" si="170"/>
        <v>61.412487205731836</v>
      </c>
      <c r="O915" s="9">
        <f t="shared" si="171"/>
        <v>2</v>
      </c>
      <c r="P915" s="1">
        <v>49</v>
      </c>
      <c r="Q915" s="1">
        <v>24763</v>
      </c>
      <c r="R915" s="9">
        <f t="shared" si="172"/>
        <v>197.87586318297457</v>
      </c>
      <c r="S915" s="9">
        <f t="shared" si="173"/>
        <v>5</v>
      </c>
      <c r="T915" s="1">
        <v>67</v>
      </c>
      <c r="U915" s="1">
        <v>24763</v>
      </c>
      <c r="V915" s="9">
        <f t="shared" si="174"/>
        <v>270.56495578080199</v>
      </c>
      <c r="W915" s="9">
        <f t="shared" si="175"/>
        <v>5</v>
      </c>
      <c r="X915">
        <v>0</v>
      </c>
      <c r="Y915" s="1">
        <v>24763</v>
      </c>
      <c r="Z915" s="9">
        <f t="shared" si="178"/>
        <v>0</v>
      </c>
      <c r="AA915" s="9">
        <f t="shared" si="179"/>
        <v>1</v>
      </c>
      <c r="AB915">
        <f t="shared" si="176"/>
        <v>3.2</v>
      </c>
      <c r="AC915" t="str">
        <f t="shared" si="177"/>
        <v>risk</v>
      </c>
    </row>
    <row r="916" spans="1:29" ht="15.75">
      <c r="A916">
        <v>8</v>
      </c>
      <c r="B916" s="1">
        <v>9508</v>
      </c>
      <c r="C916" s="8">
        <v>12</v>
      </c>
      <c r="D916" t="s">
        <v>1990</v>
      </c>
      <c r="E916" s="1" t="s">
        <v>1991</v>
      </c>
      <c r="F916" s="1" t="s">
        <v>1976</v>
      </c>
      <c r="G916" s="1" t="s">
        <v>1977</v>
      </c>
      <c r="H916" s="1">
        <v>17</v>
      </c>
      <c r="I916" s="15">
        <v>28251</v>
      </c>
      <c r="J916" s="9">
        <f t="shared" si="168"/>
        <v>60.174861066864892</v>
      </c>
      <c r="K916" s="9">
        <f t="shared" si="169"/>
        <v>2</v>
      </c>
      <c r="L916" s="1">
        <v>47</v>
      </c>
      <c r="M916" s="1">
        <v>28698</v>
      </c>
      <c r="N916" s="9">
        <f t="shared" si="170"/>
        <v>163.77447905777407</v>
      </c>
      <c r="O916" s="9">
        <f t="shared" si="171"/>
        <v>5</v>
      </c>
      <c r="P916" s="1">
        <v>182</v>
      </c>
      <c r="Q916" s="1">
        <v>29144</v>
      </c>
      <c r="R916" s="9">
        <f t="shared" si="172"/>
        <v>624.48531430139997</v>
      </c>
      <c r="S916" s="9">
        <f t="shared" si="173"/>
        <v>5</v>
      </c>
      <c r="T916" s="1">
        <v>37</v>
      </c>
      <c r="U916" s="1">
        <v>29144</v>
      </c>
      <c r="V916" s="9">
        <f t="shared" si="174"/>
        <v>126.9558056546802</v>
      </c>
      <c r="W916" s="9">
        <f t="shared" si="175"/>
        <v>4</v>
      </c>
      <c r="X916">
        <v>1</v>
      </c>
      <c r="Y916" s="1">
        <v>29144</v>
      </c>
      <c r="Z916" s="9">
        <f t="shared" si="178"/>
        <v>3.4312379906670323</v>
      </c>
      <c r="AA916" s="9">
        <f t="shared" si="179"/>
        <v>1</v>
      </c>
      <c r="AB916">
        <f t="shared" si="176"/>
        <v>3.4</v>
      </c>
      <c r="AC916" t="str">
        <f t="shared" si="177"/>
        <v>risk</v>
      </c>
    </row>
    <row r="917" spans="1:29" ht="15.75">
      <c r="A917">
        <v>1</v>
      </c>
      <c r="B917" s="1">
        <v>9601</v>
      </c>
      <c r="C917" s="8">
        <v>12</v>
      </c>
      <c r="D917" t="s">
        <v>1992</v>
      </c>
      <c r="E917" s="1" t="s">
        <v>1993</v>
      </c>
      <c r="F917" s="1" t="s">
        <v>1994</v>
      </c>
      <c r="G917" s="1" t="s">
        <v>1995</v>
      </c>
      <c r="H917" s="1">
        <v>399</v>
      </c>
      <c r="I917" s="13">
        <v>124643</v>
      </c>
      <c r="J917" s="9">
        <f t="shared" si="168"/>
        <v>320.11424628739678</v>
      </c>
      <c r="K917" s="9">
        <f t="shared" si="169"/>
        <v>5</v>
      </c>
      <c r="L917" s="1">
        <v>180</v>
      </c>
      <c r="M917" s="1">
        <v>125724</v>
      </c>
      <c r="N917" s="9">
        <f t="shared" si="170"/>
        <v>143.17075498711463</v>
      </c>
      <c r="O917" s="9">
        <f t="shared" si="171"/>
        <v>4</v>
      </c>
      <c r="P917" s="1">
        <v>578</v>
      </c>
      <c r="Q917" s="1">
        <v>126546</v>
      </c>
      <c r="R917" s="9">
        <f t="shared" si="172"/>
        <v>456.7509048093184</v>
      </c>
      <c r="S917" s="9">
        <f t="shared" si="173"/>
        <v>5</v>
      </c>
      <c r="T917" s="1">
        <v>221</v>
      </c>
      <c r="U917" s="1">
        <v>126546</v>
      </c>
      <c r="V917" s="9">
        <f t="shared" si="174"/>
        <v>174.640051838857</v>
      </c>
      <c r="W917" s="9">
        <f t="shared" si="175"/>
        <v>5</v>
      </c>
      <c r="X917">
        <v>3</v>
      </c>
      <c r="Y917" s="1">
        <v>126546</v>
      </c>
      <c r="Z917" s="9">
        <f t="shared" si="178"/>
        <v>2.3706794367265656</v>
      </c>
      <c r="AA917" s="9">
        <f t="shared" si="179"/>
        <v>1</v>
      </c>
      <c r="AB917">
        <f t="shared" si="176"/>
        <v>4</v>
      </c>
      <c r="AC917" t="str">
        <f t="shared" si="177"/>
        <v>risk</v>
      </c>
    </row>
    <row r="918" spans="1:29" ht="15.75">
      <c r="A918">
        <v>2</v>
      </c>
      <c r="B918" s="1">
        <v>9602</v>
      </c>
      <c r="C918" s="8">
        <v>12</v>
      </c>
      <c r="D918" t="s">
        <v>1996</v>
      </c>
      <c r="E918" s="1" t="s">
        <v>1997</v>
      </c>
      <c r="F918" s="1" t="s">
        <v>1994</v>
      </c>
      <c r="G918" s="1" t="s">
        <v>1995</v>
      </c>
      <c r="H918" s="1">
        <v>46</v>
      </c>
      <c r="I918" s="14">
        <v>72145</v>
      </c>
      <c r="J918" s="9">
        <f t="shared" si="168"/>
        <v>63.760482361910036</v>
      </c>
      <c r="K918" s="9">
        <f t="shared" si="169"/>
        <v>2</v>
      </c>
      <c r="L918" s="1">
        <v>36</v>
      </c>
      <c r="M918" s="1">
        <v>72647</v>
      </c>
      <c r="N918" s="9">
        <f t="shared" si="170"/>
        <v>49.554695995705259</v>
      </c>
      <c r="O918" s="9">
        <f t="shared" si="171"/>
        <v>2</v>
      </c>
      <c r="P918" s="1">
        <v>83</v>
      </c>
      <c r="Q918" s="1">
        <v>73148</v>
      </c>
      <c r="R918" s="9">
        <f t="shared" si="172"/>
        <v>113.46858424017061</v>
      </c>
      <c r="S918" s="9">
        <f t="shared" si="173"/>
        <v>3</v>
      </c>
      <c r="T918" s="1">
        <v>37</v>
      </c>
      <c r="U918" s="1">
        <v>73148</v>
      </c>
      <c r="V918" s="9">
        <f t="shared" si="174"/>
        <v>50.582380926341116</v>
      </c>
      <c r="W918" s="9">
        <f t="shared" si="175"/>
        <v>2</v>
      </c>
      <c r="X918">
        <v>2</v>
      </c>
      <c r="Y918" s="1">
        <v>73148</v>
      </c>
      <c r="Z918" s="9">
        <f t="shared" si="178"/>
        <v>2.7341827527751956</v>
      </c>
      <c r="AA918" s="9">
        <f t="shared" si="179"/>
        <v>1</v>
      </c>
      <c r="AB918">
        <f t="shared" si="176"/>
        <v>2</v>
      </c>
      <c r="AC918" t="str">
        <f t="shared" si="177"/>
        <v/>
      </c>
    </row>
    <row r="919" spans="1:29" ht="15.75">
      <c r="A919">
        <v>3</v>
      </c>
      <c r="B919" s="1">
        <v>9603</v>
      </c>
      <c r="C919" s="8">
        <v>12</v>
      </c>
      <c r="D919" t="s">
        <v>1998</v>
      </c>
      <c r="E919" s="1" t="s">
        <v>1999</v>
      </c>
      <c r="F919" s="1" t="s">
        <v>1994</v>
      </c>
      <c r="G919" s="1" t="s">
        <v>1995</v>
      </c>
      <c r="H919" s="1">
        <v>72</v>
      </c>
      <c r="I919" s="14">
        <v>53969</v>
      </c>
      <c r="J919" s="9">
        <f t="shared" si="168"/>
        <v>133.40992050992236</v>
      </c>
      <c r="K919" s="9">
        <f t="shared" si="169"/>
        <v>4</v>
      </c>
      <c r="L919" s="1">
        <v>58</v>
      </c>
      <c r="M919" s="1">
        <v>54518</v>
      </c>
      <c r="N919" s="9">
        <f t="shared" si="170"/>
        <v>106.3868813969698</v>
      </c>
      <c r="O919" s="9">
        <f t="shared" si="171"/>
        <v>3</v>
      </c>
      <c r="P919" s="1">
        <v>123</v>
      </c>
      <c r="Q919" s="1">
        <v>55045</v>
      </c>
      <c r="R919" s="9">
        <f t="shared" si="172"/>
        <v>223.45353801435189</v>
      </c>
      <c r="S919" s="9">
        <f t="shared" si="173"/>
        <v>5</v>
      </c>
      <c r="T919" s="1">
        <v>41</v>
      </c>
      <c r="U919" s="1">
        <v>55045</v>
      </c>
      <c r="V919" s="9">
        <f t="shared" si="174"/>
        <v>74.484512671450631</v>
      </c>
      <c r="W919" s="9">
        <f t="shared" si="175"/>
        <v>2</v>
      </c>
      <c r="X919">
        <v>15</v>
      </c>
      <c r="Y919" s="1">
        <v>55045</v>
      </c>
      <c r="Z919" s="9">
        <f t="shared" si="178"/>
        <v>27.250431465164866</v>
      </c>
      <c r="AA919" s="9">
        <f t="shared" si="179"/>
        <v>1</v>
      </c>
      <c r="AB919">
        <f t="shared" si="176"/>
        <v>3</v>
      </c>
      <c r="AC919" t="str">
        <f t="shared" si="177"/>
        <v/>
      </c>
    </row>
    <row r="920" spans="1:29" ht="15.75">
      <c r="A920">
        <v>4</v>
      </c>
      <c r="B920" s="1">
        <v>9604</v>
      </c>
      <c r="C920" s="8">
        <v>12</v>
      </c>
      <c r="D920" t="s">
        <v>2000</v>
      </c>
      <c r="E920" s="1" t="s">
        <v>2001</v>
      </c>
      <c r="F920" s="1" t="s">
        <v>1994</v>
      </c>
      <c r="G920" s="1" t="s">
        <v>1995</v>
      </c>
      <c r="H920" s="1">
        <v>65</v>
      </c>
      <c r="I920" s="14">
        <v>45857</v>
      </c>
      <c r="J920" s="9">
        <f t="shared" si="168"/>
        <v>141.7449898597815</v>
      </c>
      <c r="K920" s="9">
        <f t="shared" si="169"/>
        <v>4</v>
      </c>
      <c r="L920" s="1">
        <v>31</v>
      </c>
      <c r="M920" s="1">
        <v>46265</v>
      </c>
      <c r="N920" s="9">
        <f t="shared" si="170"/>
        <v>67.005295579811957</v>
      </c>
      <c r="O920" s="9">
        <f t="shared" si="171"/>
        <v>2</v>
      </c>
      <c r="P920" s="1">
        <v>152</v>
      </c>
      <c r="Q920" s="1">
        <v>46669</v>
      </c>
      <c r="R920" s="9">
        <f t="shared" si="172"/>
        <v>325.69800081424501</v>
      </c>
      <c r="S920" s="9">
        <f t="shared" si="173"/>
        <v>5</v>
      </c>
      <c r="T920" s="1">
        <v>72</v>
      </c>
      <c r="U920" s="1">
        <v>46669</v>
      </c>
      <c r="V920" s="9">
        <f t="shared" si="174"/>
        <v>154.27800038569501</v>
      </c>
      <c r="W920" s="9">
        <f t="shared" si="175"/>
        <v>4</v>
      </c>
      <c r="X920">
        <v>6</v>
      </c>
      <c r="Y920" s="1">
        <v>46669</v>
      </c>
      <c r="Z920" s="9">
        <f t="shared" si="178"/>
        <v>12.85650003214125</v>
      </c>
      <c r="AA920" s="9">
        <f t="shared" si="179"/>
        <v>1</v>
      </c>
      <c r="AB920">
        <f t="shared" si="176"/>
        <v>3.2</v>
      </c>
      <c r="AC920" t="str">
        <f t="shared" si="177"/>
        <v>risk</v>
      </c>
    </row>
    <row r="921" spans="1:29" ht="15.75">
      <c r="A921">
        <v>5</v>
      </c>
      <c r="B921" s="1">
        <v>9605</v>
      </c>
      <c r="C921" s="8">
        <v>12</v>
      </c>
      <c r="D921" t="s">
        <v>2002</v>
      </c>
      <c r="E921" s="1" t="s">
        <v>2003</v>
      </c>
      <c r="F921" s="1" t="s">
        <v>1994</v>
      </c>
      <c r="G921" s="1" t="s">
        <v>1995</v>
      </c>
      <c r="H921" s="1">
        <v>127</v>
      </c>
      <c r="I921" s="14">
        <v>92036</v>
      </c>
      <c r="J921" s="9">
        <f t="shared" si="168"/>
        <v>137.98948237646138</v>
      </c>
      <c r="K921" s="9">
        <f t="shared" si="169"/>
        <v>4</v>
      </c>
      <c r="L921" s="1">
        <v>55</v>
      </c>
      <c r="M921" s="1">
        <v>92629</v>
      </c>
      <c r="N921" s="9">
        <f t="shared" si="170"/>
        <v>59.376653100001079</v>
      </c>
      <c r="O921" s="9">
        <f t="shared" si="171"/>
        <v>2</v>
      </c>
      <c r="P921" s="1">
        <v>303</v>
      </c>
      <c r="Q921" s="1">
        <v>93207</v>
      </c>
      <c r="R921" s="9">
        <f t="shared" si="172"/>
        <v>325.08288004119862</v>
      </c>
      <c r="S921" s="9">
        <f t="shared" si="173"/>
        <v>5</v>
      </c>
      <c r="T921" s="1">
        <v>75</v>
      </c>
      <c r="U921" s="1">
        <v>93207</v>
      </c>
      <c r="V921" s="9">
        <f t="shared" si="174"/>
        <v>80.466059416138279</v>
      </c>
      <c r="W921" s="9">
        <f t="shared" si="175"/>
        <v>3</v>
      </c>
      <c r="X921">
        <v>1</v>
      </c>
      <c r="Y921" s="1">
        <v>93207</v>
      </c>
      <c r="Z921" s="9">
        <f t="shared" si="178"/>
        <v>1.0728807922151771</v>
      </c>
      <c r="AA921" s="9">
        <f t="shared" si="179"/>
        <v>1</v>
      </c>
      <c r="AB921">
        <f t="shared" si="176"/>
        <v>3</v>
      </c>
      <c r="AC921" t="str">
        <f t="shared" si="177"/>
        <v/>
      </c>
    </row>
    <row r="922" spans="1:29" ht="15.75">
      <c r="A922">
        <v>6</v>
      </c>
      <c r="B922" s="1">
        <v>9606</v>
      </c>
      <c r="C922" s="8">
        <v>12</v>
      </c>
      <c r="D922" t="s">
        <v>2004</v>
      </c>
      <c r="E922" s="1" t="s">
        <v>2005</v>
      </c>
      <c r="F922" s="1" t="s">
        <v>1994</v>
      </c>
      <c r="G922" s="1" t="s">
        <v>1995</v>
      </c>
      <c r="H922" s="1">
        <v>71</v>
      </c>
      <c r="I922" s="14">
        <v>71822</v>
      </c>
      <c r="J922" s="9">
        <f t="shared" si="168"/>
        <v>98.855503884603607</v>
      </c>
      <c r="K922" s="9">
        <f t="shared" si="169"/>
        <v>3</v>
      </c>
      <c r="L922" s="1">
        <v>142</v>
      </c>
      <c r="M922" s="1">
        <v>72443</v>
      </c>
      <c r="N922" s="9">
        <f t="shared" si="170"/>
        <v>196.01617823668263</v>
      </c>
      <c r="O922" s="9">
        <f t="shared" si="171"/>
        <v>5</v>
      </c>
      <c r="P922" s="1">
        <v>200</v>
      </c>
      <c r="Q922" s="1">
        <v>73139</v>
      </c>
      <c r="R922" s="9">
        <f t="shared" si="172"/>
        <v>273.45192031611043</v>
      </c>
      <c r="S922" s="9">
        <f t="shared" si="173"/>
        <v>5</v>
      </c>
      <c r="T922" s="1">
        <v>49</v>
      </c>
      <c r="U922" s="1">
        <v>73139</v>
      </c>
      <c r="V922" s="9">
        <f t="shared" si="174"/>
        <v>66.995720477447051</v>
      </c>
      <c r="W922" s="9">
        <f t="shared" si="175"/>
        <v>2</v>
      </c>
      <c r="X922">
        <v>3</v>
      </c>
      <c r="Y922" s="1">
        <v>73139</v>
      </c>
      <c r="Z922" s="9">
        <f t="shared" si="178"/>
        <v>4.1017788047416568</v>
      </c>
      <c r="AA922" s="9">
        <f t="shared" si="179"/>
        <v>1</v>
      </c>
      <c r="AB922">
        <f t="shared" si="176"/>
        <v>3.2</v>
      </c>
      <c r="AC922" t="str">
        <f t="shared" si="177"/>
        <v>risk</v>
      </c>
    </row>
    <row r="923" spans="1:29" ht="15.75">
      <c r="A923">
        <v>7</v>
      </c>
      <c r="B923" s="1">
        <v>9607</v>
      </c>
      <c r="C923" s="8">
        <v>12</v>
      </c>
      <c r="D923" t="s">
        <v>2006</v>
      </c>
      <c r="E923" s="1" t="s">
        <v>2007</v>
      </c>
      <c r="F923" s="1" t="s">
        <v>1994</v>
      </c>
      <c r="G923" s="1" t="s">
        <v>1995</v>
      </c>
      <c r="H923" s="1">
        <v>20</v>
      </c>
      <c r="I923" s="14">
        <v>39551</v>
      </c>
      <c r="J923" s="9">
        <f t="shared" si="168"/>
        <v>50.567621551920297</v>
      </c>
      <c r="K923" s="9">
        <f t="shared" si="169"/>
        <v>2</v>
      </c>
      <c r="L923" s="1">
        <v>21</v>
      </c>
      <c r="M923" s="1">
        <v>40046</v>
      </c>
      <c r="N923" s="9">
        <f t="shared" si="170"/>
        <v>52.439694351495781</v>
      </c>
      <c r="O923" s="9">
        <f t="shared" si="171"/>
        <v>2</v>
      </c>
      <c r="P923" s="1">
        <v>44</v>
      </c>
      <c r="Q923" s="1">
        <v>40518</v>
      </c>
      <c r="R923" s="9">
        <f t="shared" si="172"/>
        <v>108.59371143689225</v>
      </c>
      <c r="S923" s="9">
        <f t="shared" si="173"/>
        <v>3</v>
      </c>
      <c r="T923" s="1">
        <v>17</v>
      </c>
      <c r="U923" s="1">
        <v>40518</v>
      </c>
      <c r="V923" s="9">
        <f t="shared" si="174"/>
        <v>41.956661236981098</v>
      </c>
      <c r="W923" s="9">
        <f t="shared" si="175"/>
        <v>2</v>
      </c>
      <c r="X923">
        <v>1</v>
      </c>
      <c r="Y923" s="1">
        <v>40518</v>
      </c>
      <c r="Z923" s="9">
        <f t="shared" si="178"/>
        <v>2.4680388962930055</v>
      </c>
      <c r="AA923" s="9">
        <f t="shared" si="179"/>
        <v>1</v>
      </c>
      <c r="AB923">
        <f t="shared" si="176"/>
        <v>2</v>
      </c>
      <c r="AC923" t="str">
        <f t="shared" si="177"/>
        <v/>
      </c>
    </row>
    <row r="924" spans="1:29" ht="15.75">
      <c r="A924">
        <v>8</v>
      </c>
      <c r="B924" s="1">
        <v>9608</v>
      </c>
      <c r="C924" s="8">
        <v>12</v>
      </c>
      <c r="D924" t="s">
        <v>2008</v>
      </c>
      <c r="E924" s="1" t="s">
        <v>2009</v>
      </c>
      <c r="F924" s="1" t="s">
        <v>1994</v>
      </c>
      <c r="G924" s="1" t="s">
        <v>1995</v>
      </c>
      <c r="H924" s="1">
        <v>36</v>
      </c>
      <c r="I924" s="14">
        <v>53635</v>
      </c>
      <c r="J924" s="9">
        <f t="shared" si="168"/>
        <v>67.120350517386029</v>
      </c>
      <c r="K924" s="9">
        <f t="shared" si="169"/>
        <v>2</v>
      </c>
      <c r="L924" s="1">
        <v>59</v>
      </c>
      <c r="M924" s="1">
        <v>54055</v>
      </c>
      <c r="N924" s="9">
        <f t="shared" si="170"/>
        <v>109.1480899084266</v>
      </c>
      <c r="O924" s="9">
        <f t="shared" si="171"/>
        <v>3</v>
      </c>
      <c r="P924" s="1">
        <v>55</v>
      </c>
      <c r="Q924" s="1">
        <v>54487</v>
      </c>
      <c r="R924" s="9">
        <f t="shared" si="172"/>
        <v>100.94150898379429</v>
      </c>
      <c r="S924" s="9">
        <f t="shared" si="173"/>
        <v>3</v>
      </c>
      <c r="T924" s="1">
        <v>19</v>
      </c>
      <c r="U924" s="1">
        <v>54487</v>
      </c>
      <c r="V924" s="9">
        <f t="shared" si="174"/>
        <v>34.870703103492573</v>
      </c>
      <c r="W924" s="9">
        <f t="shared" si="175"/>
        <v>1</v>
      </c>
      <c r="X924">
        <v>4</v>
      </c>
      <c r="Y924" s="1">
        <v>54487</v>
      </c>
      <c r="Z924" s="9">
        <f t="shared" si="178"/>
        <v>7.3412006533668581</v>
      </c>
      <c r="AA924" s="9">
        <f t="shared" si="179"/>
        <v>1</v>
      </c>
      <c r="AB924">
        <f t="shared" si="176"/>
        <v>2</v>
      </c>
      <c r="AC924" t="str">
        <f t="shared" si="177"/>
        <v/>
      </c>
    </row>
    <row r="925" spans="1:29" ht="15.75">
      <c r="A925">
        <v>9</v>
      </c>
      <c r="B925" s="1">
        <v>9609</v>
      </c>
      <c r="C925" s="8">
        <v>12</v>
      </c>
      <c r="D925" t="s">
        <v>2010</v>
      </c>
      <c r="E925" s="1" t="s">
        <v>2011</v>
      </c>
      <c r="F925" s="1" t="s">
        <v>1994</v>
      </c>
      <c r="G925" s="1" t="s">
        <v>1995</v>
      </c>
      <c r="H925" s="1">
        <v>43</v>
      </c>
      <c r="I925" s="14">
        <v>26138</v>
      </c>
      <c r="J925" s="9">
        <f t="shared" si="168"/>
        <v>164.51143928380137</v>
      </c>
      <c r="K925" s="9">
        <f t="shared" si="169"/>
        <v>5</v>
      </c>
      <c r="L925" s="1">
        <v>23</v>
      </c>
      <c r="M925" s="1">
        <v>26363</v>
      </c>
      <c r="N925" s="9">
        <f t="shared" si="170"/>
        <v>87.243485187573498</v>
      </c>
      <c r="O925" s="9">
        <f t="shared" si="171"/>
        <v>3</v>
      </c>
      <c r="P925" s="1">
        <v>53</v>
      </c>
      <c r="Q925" s="1">
        <v>26551</v>
      </c>
      <c r="R925" s="9">
        <f t="shared" si="172"/>
        <v>199.61583367858086</v>
      </c>
      <c r="S925" s="9">
        <f t="shared" si="173"/>
        <v>5</v>
      </c>
      <c r="T925" s="1">
        <v>3</v>
      </c>
      <c r="U925" s="1">
        <v>26551</v>
      </c>
      <c r="V925" s="9">
        <f t="shared" si="174"/>
        <v>11.299009453504576</v>
      </c>
      <c r="W925" s="9">
        <f t="shared" si="175"/>
        <v>1</v>
      </c>
      <c r="X925">
        <v>0</v>
      </c>
      <c r="Y925" s="1">
        <v>26551</v>
      </c>
      <c r="Z925" s="9">
        <f t="shared" si="178"/>
        <v>0</v>
      </c>
      <c r="AA925" s="9">
        <f t="shared" si="179"/>
        <v>1</v>
      </c>
      <c r="AB925">
        <f t="shared" si="176"/>
        <v>3</v>
      </c>
      <c r="AC925" t="str">
        <f t="shared" si="177"/>
        <v/>
      </c>
    </row>
    <row r="926" spans="1:29" ht="15.75">
      <c r="A926">
        <v>10</v>
      </c>
      <c r="B926" s="1">
        <v>9610</v>
      </c>
      <c r="C926" s="8">
        <v>12</v>
      </c>
      <c r="D926" t="s">
        <v>2012</v>
      </c>
      <c r="E926" s="1" t="s">
        <v>2013</v>
      </c>
      <c r="F926" s="1" t="s">
        <v>1994</v>
      </c>
      <c r="G926" s="1" t="s">
        <v>1995</v>
      </c>
      <c r="H926" s="1">
        <v>49</v>
      </c>
      <c r="I926" s="14">
        <v>78390</v>
      </c>
      <c r="J926" s="9">
        <f t="shared" si="168"/>
        <v>62.507972955734147</v>
      </c>
      <c r="K926" s="9">
        <f t="shared" si="169"/>
        <v>2</v>
      </c>
      <c r="L926" s="1">
        <v>65</v>
      </c>
      <c r="M926" s="1">
        <v>78819</v>
      </c>
      <c r="N926" s="9">
        <f t="shared" si="170"/>
        <v>82.467425366980038</v>
      </c>
      <c r="O926" s="9">
        <f t="shared" si="171"/>
        <v>3</v>
      </c>
      <c r="P926" s="1">
        <v>113</v>
      </c>
      <c r="Q926" s="1">
        <v>79109</v>
      </c>
      <c r="R926" s="9">
        <f t="shared" si="172"/>
        <v>142.84089041701955</v>
      </c>
      <c r="S926" s="9">
        <f t="shared" si="173"/>
        <v>4</v>
      </c>
      <c r="T926" s="1">
        <v>16</v>
      </c>
      <c r="U926" s="1">
        <v>79109</v>
      </c>
      <c r="V926" s="9">
        <f t="shared" si="174"/>
        <v>20.225258820108962</v>
      </c>
      <c r="W926" s="9">
        <f t="shared" si="175"/>
        <v>1</v>
      </c>
      <c r="X926">
        <v>0</v>
      </c>
      <c r="Y926" s="1">
        <v>79109</v>
      </c>
      <c r="Z926" s="9">
        <f t="shared" si="178"/>
        <v>0</v>
      </c>
      <c r="AA926" s="9">
        <f t="shared" si="179"/>
        <v>1</v>
      </c>
      <c r="AB926">
        <f t="shared" si="176"/>
        <v>2.2000000000000002</v>
      </c>
      <c r="AC926" t="str">
        <f t="shared" si="177"/>
        <v/>
      </c>
    </row>
    <row r="927" spans="1:29" ht="15.75">
      <c r="A927">
        <v>11</v>
      </c>
      <c r="B927" s="1">
        <v>9611</v>
      </c>
      <c r="C927" s="8">
        <v>12</v>
      </c>
      <c r="D927" t="s">
        <v>2014</v>
      </c>
      <c r="E927" s="1" t="s">
        <v>2015</v>
      </c>
      <c r="F927" s="1" t="s">
        <v>1994</v>
      </c>
      <c r="G927" s="1" t="s">
        <v>1995</v>
      </c>
      <c r="H927" s="1">
        <v>84</v>
      </c>
      <c r="I927" s="14">
        <v>56455</v>
      </c>
      <c r="J927" s="9">
        <f t="shared" si="168"/>
        <v>148.79107253564788</v>
      </c>
      <c r="K927" s="9">
        <f t="shared" si="169"/>
        <v>4</v>
      </c>
      <c r="L927" s="1">
        <v>67</v>
      </c>
      <c r="M927" s="1">
        <v>56834</v>
      </c>
      <c r="N927" s="9">
        <f t="shared" si="170"/>
        <v>117.88718020902979</v>
      </c>
      <c r="O927" s="9">
        <f t="shared" si="171"/>
        <v>3</v>
      </c>
      <c r="P927" s="1">
        <v>182</v>
      </c>
      <c r="Q927" s="1">
        <v>57156</v>
      </c>
      <c r="R927" s="9">
        <f t="shared" si="172"/>
        <v>318.42676184477574</v>
      </c>
      <c r="S927" s="9">
        <f t="shared" si="173"/>
        <v>5</v>
      </c>
      <c r="T927" s="1">
        <v>27</v>
      </c>
      <c r="U927" s="1">
        <v>57156</v>
      </c>
      <c r="V927" s="9">
        <f t="shared" si="174"/>
        <v>47.239134998950242</v>
      </c>
      <c r="W927" s="9">
        <f t="shared" si="175"/>
        <v>2</v>
      </c>
      <c r="X927">
        <v>4</v>
      </c>
      <c r="Y927" s="1">
        <v>57156</v>
      </c>
      <c r="Z927" s="9">
        <f t="shared" si="178"/>
        <v>6.9983903702148513</v>
      </c>
      <c r="AA927" s="9">
        <f t="shared" si="179"/>
        <v>1</v>
      </c>
      <c r="AB927">
        <f t="shared" si="176"/>
        <v>3</v>
      </c>
      <c r="AC927" t="str">
        <f t="shared" si="177"/>
        <v/>
      </c>
    </row>
    <row r="928" spans="1:29" ht="15.75">
      <c r="A928">
        <v>12</v>
      </c>
      <c r="B928" s="1">
        <v>9612</v>
      </c>
      <c r="C928" s="8">
        <v>12</v>
      </c>
      <c r="D928" t="s">
        <v>2016</v>
      </c>
      <c r="E928" s="1" t="s">
        <v>2017</v>
      </c>
      <c r="F928" s="1" t="s">
        <v>1994</v>
      </c>
      <c r="G928" s="1" t="s">
        <v>1995</v>
      </c>
      <c r="H928" s="1">
        <v>37</v>
      </c>
      <c r="I928" s="14">
        <v>38124</v>
      </c>
      <c r="J928" s="9">
        <f t="shared" si="168"/>
        <v>97.051725946910082</v>
      </c>
      <c r="K928" s="9">
        <f t="shared" si="169"/>
        <v>3</v>
      </c>
      <c r="L928" s="1">
        <v>20</v>
      </c>
      <c r="M928" s="1">
        <v>38562</v>
      </c>
      <c r="N928" s="9">
        <f t="shared" si="170"/>
        <v>51.864529848036931</v>
      </c>
      <c r="O928" s="9">
        <f t="shared" si="171"/>
        <v>2</v>
      </c>
      <c r="P928" s="1">
        <v>69</v>
      </c>
      <c r="Q928" s="1">
        <v>38924</v>
      </c>
      <c r="R928" s="9">
        <f t="shared" si="172"/>
        <v>177.26852327612784</v>
      </c>
      <c r="S928" s="9">
        <f t="shared" si="173"/>
        <v>5</v>
      </c>
      <c r="T928" s="1">
        <v>20</v>
      </c>
      <c r="U928" s="1">
        <v>38924</v>
      </c>
      <c r="V928" s="9">
        <f t="shared" si="174"/>
        <v>51.382180659747199</v>
      </c>
      <c r="W928" s="9">
        <f t="shared" si="175"/>
        <v>2</v>
      </c>
      <c r="X928">
        <v>2</v>
      </c>
      <c r="Y928" s="1">
        <v>38924</v>
      </c>
      <c r="Z928" s="9">
        <f t="shared" si="178"/>
        <v>5.1382180659747201</v>
      </c>
      <c r="AA928" s="9">
        <f t="shared" si="179"/>
        <v>1</v>
      </c>
      <c r="AB928">
        <f t="shared" si="176"/>
        <v>2.6</v>
      </c>
      <c r="AC928" t="str">
        <f t="shared" si="177"/>
        <v/>
      </c>
    </row>
    <row r="929" spans="1:29" ht="15.75">
      <c r="A929">
        <v>13</v>
      </c>
      <c r="B929" s="1">
        <v>9613</v>
      </c>
      <c r="C929" s="8">
        <v>12</v>
      </c>
      <c r="D929" t="s">
        <v>2018</v>
      </c>
      <c r="E929" s="1" t="s">
        <v>2019</v>
      </c>
      <c r="F929" s="1" t="s">
        <v>1994</v>
      </c>
      <c r="G929" s="1" t="s">
        <v>1995</v>
      </c>
      <c r="H929" s="1">
        <v>42</v>
      </c>
      <c r="I929" s="16">
        <v>40196</v>
      </c>
      <c r="J929" s="9">
        <f t="shared" si="168"/>
        <v>104.48800875709026</v>
      </c>
      <c r="K929" s="9">
        <f t="shared" si="169"/>
        <v>3</v>
      </c>
      <c r="L929" s="1">
        <v>28</v>
      </c>
      <c r="M929" s="1">
        <v>40452</v>
      </c>
      <c r="N929" s="9">
        <f t="shared" si="170"/>
        <v>69.217838425788599</v>
      </c>
      <c r="O929" s="9">
        <f t="shared" si="171"/>
        <v>2</v>
      </c>
      <c r="P929" s="1">
        <v>133</v>
      </c>
      <c r="Q929" s="1">
        <v>40749</v>
      </c>
      <c r="R929" s="9">
        <f t="shared" si="172"/>
        <v>326.38837762889887</v>
      </c>
      <c r="S929" s="9">
        <f t="shared" si="173"/>
        <v>5</v>
      </c>
      <c r="T929" s="1">
        <v>30</v>
      </c>
      <c r="U929" s="1">
        <v>40749</v>
      </c>
      <c r="V929" s="9">
        <f t="shared" si="174"/>
        <v>73.621438562909518</v>
      </c>
      <c r="W929" s="9">
        <f t="shared" si="175"/>
        <v>2</v>
      </c>
      <c r="X929">
        <v>5</v>
      </c>
      <c r="Y929" s="1">
        <v>40749</v>
      </c>
      <c r="Z929" s="9">
        <f t="shared" si="178"/>
        <v>12.27023976048492</v>
      </c>
      <c r="AA929" s="9">
        <f t="shared" si="179"/>
        <v>1</v>
      </c>
      <c r="AB929">
        <f t="shared" si="176"/>
        <v>2.6</v>
      </c>
      <c r="AC929" t="str">
        <f t="shared" si="177"/>
        <v/>
      </c>
    </row>
    <row r="930" spans="1:29">
      <c r="A930" t="s">
        <v>2020</v>
      </c>
      <c r="M930" s="1"/>
      <c r="P930" s="1">
        <v>0</v>
      </c>
      <c r="Q930" s="1"/>
      <c r="T930" s="1">
        <f>SUM(T2:T929)</f>
        <v>71242</v>
      </c>
      <c r="U930" s="1"/>
      <c r="X930">
        <f>SUM(X2:X929)</f>
        <v>7196</v>
      </c>
      <c r="Z930" s="9"/>
      <c r="AA930" s="9"/>
      <c r="AC930" t="str">
        <f t="shared" si="177"/>
        <v/>
      </c>
    </row>
    <row r="931" spans="1:29">
      <c r="A931" s="1" t="s">
        <v>2028</v>
      </c>
      <c r="Z931" s="9"/>
      <c r="AA931" s="9"/>
      <c r="AC931" t="e">
        <f>IF(OR(#REF!=1,AB931&gt;3),"risk","")</f>
        <v>#REF!</v>
      </c>
    </row>
  </sheetData>
  <autoFilter ref="A1:AC931" xr:uid="{0A164E5D-9043-410A-8370-6239B95170AA}"/>
  <conditionalFormatting sqref="AB2:AB93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70</vt:i4>
      </vt:variant>
    </vt:vector>
  </HeadingPairs>
  <TitlesOfParts>
    <vt:vector size="73" baseType="lpstr">
      <vt:lpstr>สรุป</vt:lpstr>
      <vt:lpstr>รายชื่ออำเภอเสี่ยงสูง</vt:lpstr>
      <vt:lpstr>วิเคราะห์</vt:lpstr>
      <vt:lpstr>วิเคราะห์!เชียงใหม่_1</vt:lpstr>
      <vt:lpstr>วิเคราะห์!เชียงราย_1</vt:lpstr>
      <vt:lpstr>วิเคราะห์!เพชรบุรี_1</vt:lpstr>
      <vt:lpstr>วิเคราะห์!เพชรบูรณ์_1</vt:lpstr>
      <vt:lpstr>วิเคราะห์!เลย_1</vt:lpstr>
      <vt:lpstr>วิเคราะห์!แพร่_1</vt:lpstr>
      <vt:lpstr>วิเคราะห์!แม่ฮ่องสอน_1</vt:lpstr>
      <vt:lpstr>วิเคราะห์!กระบี่_1</vt:lpstr>
      <vt:lpstr>วิเคราะห์!กรุงเทพฯ_1</vt:lpstr>
      <vt:lpstr>วิเคราะห์!กาญจนบุรี_1</vt:lpstr>
      <vt:lpstr>วิเคราะห์!กาฬสินธุ์_1</vt:lpstr>
      <vt:lpstr>วิเคราะห์!ขอนแก่น_1</vt:lpstr>
      <vt:lpstr>วิเคราะห์!จันทบุรี_1</vt:lpstr>
      <vt:lpstr>วิเคราะห์!ฉะเชิงเทรา_1</vt:lpstr>
      <vt:lpstr>วิเคราะห์!ชลบุรี_1</vt:lpstr>
      <vt:lpstr>วิเคราะห์!ชัยนาท_1</vt:lpstr>
      <vt:lpstr>วิเคราะห์!ชัยภูมิ_1</vt:lpstr>
      <vt:lpstr>วิเคราะห์!ชุมพร_1</vt:lpstr>
      <vt:lpstr>วิเคราะห์!ตรัง_1</vt:lpstr>
      <vt:lpstr>วิเคราะห์!ตราด_1</vt:lpstr>
      <vt:lpstr>วิเคราะห์!ตาก_1</vt:lpstr>
      <vt:lpstr>วิเคราะห์!นครนายก_1</vt:lpstr>
      <vt:lpstr>วิเคราะห์!นครปฐม_1</vt:lpstr>
      <vt:lpstr>วิเคราะห์!นครพนม_1</vt:lpstr>
      <vt:lpstr>วิเคราะห์!นครราชสีมา_1</vt:lpstr>
      <vt:lpstr>วิเคราะห์!นครศรีธรรมราช_1</vt:lpstr>
      <vt:lpstr>วิเคราะห์!นครสวรรค์_1</vt:lpstr>
      <vt:lpstr>วิเคราะห์!นนทบุรี_1</vt:lpstr>
      <vt:lpstr>วิเคราะห์!น่าน_1</vt:lpstr>
      <vt:lpstr>วิเคราะห์!บึงกาฬ_1</vt:lpstr>
      <vt:lpstr>วิเคราะห์!บุรีรัมย์_1</vt:lpstr>
      <vt:lpstr>วิเคราะห์!ประจวบคีรีขันธุ์_1</vt:lpstr>
      <vt:lpstr>วิเคราะห์!ปราจีนบุรี_1</vt:lpstr>
      <vt:lpstr>วิเคราะห์!ปัตตานี_1</vt:lpstr>
      <vt:lpstr>วิเคราะห์!พระเยา_1</vt:lpstr>
      <vt:lpstr>วิเคราะห์!พังงา_1</vt:lpstr>
      <vt:lpstr>วิเคราะห์!พัทลุง_1</vt:lpstr>
      <vt:lpstr>วิเคราะห์!พิจิตร_1</vt:lpstr>
      <vt:lpstr>วิเคราะห์!พิจิตร_2</vt:lpstr>
      <vt:lpstr>วิเคราะห์!พิษณุโลก_1</vt:lpstr>
      <vt:lpstr>วิเคราะห์!ภูเก็ต_1</vt:lpstr>
      <vt:lpstr>วิเคราะห์!มหาสารคาม_1</vt:lpstr>
      <vt:lpstr>วิเคราะห์!มุกดาหาร_1</vt:lpstr>
      <vt:lpstr>วิเคราะห์!ยโสธร_1</vt:lpstr>
      <vt:lpstr>วิเคราะห์!ยะลา_1</vt:lpstr>
      <vt:lpstr>วิเคราะห์!ร้อยเอ็ด_1</vt:lpstr>
      <vt:lpstr>วิเคราะห์!ระนอง_1</vt:lpstr>
      <vt:lpstr>วิเคราะห์!ระยอง_1</vt:lpstr>
      <vt:lpstr>วิเคราะห์!ลำปาง_1</vt:lpstr>
      <vt:lpstr>วิเคราะห์!ลำพูน_1</vt:lpstr>
      <vt:lpstr>วิเคราะห์!ศรีสะเกษ_1</vt:lpstr>
      <vt:lpstr>วิเคราะห์!สกลนคร_1</vt:lpstr>
      <vt:lpstr>วิเคราะห์!สงขลา_1</vt:lpstr>
      <vt:lpstr>วิเคราะห์!สตูล_1</vt:lpstr>
      <vt:lpstr>วิเคราะห์!สมุทรปราการ_1</vt:lpstr>
      <vt:lpstr>วิเคราะห์!สมุทรสงคราม_1</vt:lpstr>
      <vt:lpstr>วิเคราะห์!สระแก้ว_1</vt:lpstr>
      <vt:lpstr>วิเคราะห์!สิงห์บุรี_1</vt:lpstr>
      <vt:lpstr>วิเคราะห์!สุโขทัย_1</vt:lpstr>
      <vt:lpstr>วิเคราะห์!สุพรรณบุรี_1</vt:lpstr>
      <vt:lpstr>วิเคราะห์!สุราษฎร์ธานี_1</vt:lpstr>
      <vt:lpstr>วิเคราะห์!สุรินทร์_1</vt:lpstr>
      <vt:lpstr>วิเคราะห์!หนองบัวลำภู_1</vt:lpstr>
      <vt:lpstr>วิเคราะห์!อ่งทอง_1</vt:lpstr>
      <vt:lpstr>วิเคราะห์!อยุธยา_1</vt:lpstr>
      <vt:lpstr>วิเคราะห์!อำนาจเจริญ_1</vt:lpstr>
      <vt:lpstr>วิเคราะห์!อุดรธานี_1</vt:lpstr>
      <vt:lpstr>วิเคราะห์!อุตรดิตถ์_1</vt:lpstr>
      <vt:lpstr>วิเคราะห์!อุทัยธานี_1</vt:lpstr>
      <vt:lpstr>วิเคราะห์!อุบลราชธานี_1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Teera</dc:creator>
  <cp:lastModifiedBy>VBD-DHF-180</cp:lastModifiedBy>
  <dcterms:created xsi:type="dcterms:W3CDTF">2021-10-06T06:05:54Z</dcterms:created>
  <dcterms:modified xsi:type="dcterms:W3CDTF">2021-10-14T03:42:35Z</dcterms:modified>
</cp:coreProperties>
</file>